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68" windowWidth="15576" windowHeight="9816"/>
  </bookViews>
  <sheets>
    <sheet name="20180526" sheetId="2" r:id="rId1"/>
    <sheet name="20180527" sheetId="8" r:id="rId2"/>
    <sheet name="國中組" sheetId="4" r:id="rId3"/>
    <sheet name="高中組" sheetId="9" r:id="rId4"/>
    <sheet name="大專及女子組" sheetId="10" r:id="rId5"/>
  </sheets>
  <definedNames>
    <definedName name="_xlnm.Print_Area" localSheetId="1">'20180527'!$A$1:$X$27</definedName>
  </definedNames>
  <calcPr calcId="114210" concurrentCalc="0"/>
</workbook>
</file>

<file path=xl/calcChain.xml><?xml version="1.0" encoding="utf-8"?>
<calcChain xmlns="http://schemas.openxmlformats.org/spreadsheetml/2006/main">
  <c r="P5" i="2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N28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J8"/>
  <c r="L8"/>
  <c r="J9"/>
  <c r="L9"/>
  <c r="J10"/>
  <c r="L10"/>
  <c r="J11"/>
  <c r="L11"/>
  <c r="J12"/>
  <c r="L12"/>
  <c r="J13"/>
  <c r="L13"/>
  <c r="J14"/>
  <c r="L14"/>
  <c r="J15"/>
  <c r="L15"/>
  <c r="J16"/>
  <c r="L16"/>
  <c r="J17"/>
  <c r="L17"/>
  <c r="J18"/>
  <c r="L18"/>
  <c r="J19"/>
  <c r="L19"/>
  <c r="J20"/>
  <c r="L20"/>
  <c r="J21"/>
  <c r="L21"/>
  <c r="J22"/>
  <c r="L22"/>
  <c r="J23"/>
  <c r="L23"/>
  <c r="J24"/>
  <c r="L24"/>
  <c r="J25"/>
  <c r="L25"/>
  <c r="J26"/>
  <c r="L26"/>
  <c r="J27"/>
  <c r="L27"/>
  <c r="J28"/>
  <c r="L28"/>
  <c r="I8"/>
  <c r="K8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1"/>
  <c r="I22"/>
  <c r="K22"/>
  <c r="I23"/>
  <c r="K23"/>
  <c r="I24"/>
  <c r="K24"/>
  <c r="I25"/>
  <c r="K25"/>
  <c r="I26"/>
  <c r="K26"/>
  <c r="I27"/>
  <c r="K27"/>
  <c r="I28"/>
  <c r="K28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P5" i="8"/>
  <c r="P6"/>
  <c r="P7"/>
  <c r="P8"/>
  <c r="P9"/>
  <c r="P10"/>
  <c r="P11"/>
  <c r="P12"/>
  <c r="P13"/>
  <c r="P14"/>
  <c r="P15"/>
  <c r="P16"/>
  <c r="P17"/>
  <c r="P18"/>
  <c r="P19"/>
  <c r="P20"/>
  <c r="P22"/>
  <c r="P23"/>
  <c r="Q23"/>
  <c r="P24"/>
  <c r="Q24"/>
  <c r="P25"/>
  <c r="Q25"/>
  <c r="P26"/>
  <c r="Q26"/>
  <c r="P27"/>
  <c r="Q27"/>
  <c r="O23"/>
  <c r="O24"/>
  <c r="O25"/>
  <c r="O26"/>
  <c r="O27"/>
  <c r="N23"/>
  <c r="N24"/>
  <c r="N25"/>
  <c r="N26"/>
  <c r="N27"/>
  <c r="M23"/>
  <c r="M24"/>
  <c r="M25"/>
  <c r="M26"/>
  <c r="M27"/>
  <c r="J23"/>
  <c r="L23"/>
  <c r="J24"/>
  <c r="L24"/>
  <c r="J25"/>
  <c r="L25"/>
  <c r="J26"/>
  <c r="L26"/>
  <c r="J27"/>
  <c r="L27"/>
  <c r="I23"/>
  <c r="K23"/>
  <c r="I24"/>
  <c r="K24"/>
  <c r="I25"/>
  <c r="K25"/>
  <c r="I26"/>
  <c r="K26"/>
  <c r="I27"/>
  <c r="K27"/>
  <c r="D6"/>
  <c r="D7"/>
  <c r="D8"/>
  <c r="D9"/>
  <c r="D10"/>
  <c r="D11"/>
  <c r="D12"/>
  <c r="D13"/>
  <c r="D14"/>
  <c r="D15"/>
  <c r="D16"/>
  <c r="D17"/>
  <c r="D18"/>
  <c r="D19"/>
  <c r="D20"/>
  <c r="D22"/>
  <c r="D23"/>
  <c r="D24"/>
  <c r="D25"/>
  <c r="D26"/>
  <c r="D27"/>
  <c r="H23"/>
  <c r="Q16"/>
  <c r="O16"/>
  <c r="N16"/>
  <c r="M16"/>
  <c r="J16"/>
  <c r="L16"/>
  <c r="I16"/>
  <c r="K16"/>
  <c r="H16"/>
  <c r="O6"/>
  <c r="Q6"/>
  <c r="N6"/>
  <c r="M6"/>
  <c r="J6"/>
  <c r="L6"/>
  <c r="I6"/>
  <c r="K6"/>
  <c r="H6"/>
  <c r="D6" i="2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M6"/>
  <c r="M7"/>
  <c r="M5"/>
  <c r="N6"/>
  <c r="N7"/>
  <c r="N5"/>
  <c r="M7" i="8"/>
  <c r="M8"/>
  <c r="M9"/>
  <c r="M10"/>
  <c r="M11"/>
  <c r="M12"/>
  <c r="M13"/>
  <c r="M14"/>
  <c r="M15"/>
  <c r="M17"/>
  <c r="M18"/>
  <c r="M19"/>
  <c r="M20"/>
  <c r="M5"/>
  <c r="N5"/>
  <c r="H7"/>
  <c r="H8"/>
  <c r="H9"/>
  <c r="H10"/>
  <c r="H11"/>
  <c r="H12"/>
  <c r="H13"/>
  <c r="H14"/>
  <c r="H15"/>
  <c r="H17"/>
  <c r="H18"/>
  <c r="H19"/>
  <c r="H20"/>
  <c r="H5"/>
  <c r="H6" i="2"/>
  <c r="H7"/>
  <c r="H5"/>
  <c r="Q7" i="8"/>
  <c r="Q8"/>
  <c r="Q9"/>
  <c r="Q10"/>
  <c r="Q11"/>
  <c r="Q12"/>
  <c r="Q13"/>
  <c r="Q14"/>
  <c r="Q15"/>
  <c r="Q17"/>
  <c r="Q18"/>
  <c r="Q19"/>
  <c r="Q20"/>
  <c r="Q5"/>
  <c r="O7"/>
  <c r="O8"/>
  <c r="O9"/>
  <c r="O10"/>
  <c r="O11"/>
  <c r="O12"/>
  <c r="O13"/>
  <c r="O14"/>
  <c r="O15"/>
  <c r="O17"/>
  <c r="O18"/>
  <c r="O19"/>
  <c r="O20"/>
  <c r="O5"/>
  <c r="N7"/>
  <c r="N8"/>
  <c r="N9"/>
  <c r="N10"/>
  <c r="N11"/>
  <c r="N12"/>
  <c r="N13"/>
  <c r="N14"/>
  <c r="N15"/>
  <c r="N17"/>
  <c r="N18"/>
  <c r="N19"/>
  <c r="N20"/>
  <c r="J7"/>
  <c r="L7"/>
  <c r="J8"/>
  <c r="L8"/>
  <c r="J9"/>
  <c r="L9"/>
  <c r="J10"/>
  <c r="L10"/>
  <c r="J11"/>
  <c r="L11"/>
  <c r="J12"/>
  <c r="L12"/>
  <c r="J13"/>
  <c r="L13"/>
  <c r="J14"/>
  <c r="L14"/>
  <c r="J15"/>
  <c r="L15"/>
  <c r="J17"/>
  <c r="L17"/>
  <c r="J18"/>
  <c r="L18"/>
  <c r="J19"/>
  <c r="L19"/>
  <c r="J20"/>
  <c r="L20"/>
  <c r="J5"/>
  <c r="L5"/>
  <c r="I7"/>
  <c r="I8"/>
  <c r="I9"/>
  <c r="I10"/>
  <c r="I11"/>
  <c r="I12"/>
  <c r="I13"/>
  <c r="I14"/>
  <c r="I15"/>
  <c r="I17"/>
  <c r="I18"/>
  <c r="I19"/>
  <c r="I20"/>
  <c r="K7"/>
  <c r="K8"/>
  <c r="K9"/>
  <c r="K10"/>
  <c r="K11"/>
  <c r="K12"/>
  <c r="K13"/>
  <c r="K14"/>
  <c r="K15"/>
  <c r="K17"/>
  <c r="K18"/>
  <c r="K19"/>
  <c r="K20"/>
  <c r="I5"/>
  <c r="K5"/>
  <c r="Q6" i="2"/>
  <c r="Q7"/>
  <c r="Q5"/>
  <c r="O6"/>
  <c r="O7"/>
  <c r="O5"/>
  <c r="J6"/>
  <c r="L6"/>
  <c r="J7"/>
  <c r="L7"/>
  <c r="J5"/>
  <c r="L5"/>
  <c r="I5"/>
  <c r="I6"/>
  <c r="K6"/>
  <c r="I7"/>
  <c r="K7"/>
  <c r="K5"/>
  <c r="M22" i="8"/>
  <c r="H22"/>
  <c r="H24"/>
  <c r="H25"/>
  <c r="H26"/>
  <c r="H27"/>
  <c r="Q22"/>
  <c r="O22"/>
  <c r="N22"/>
  <c r="J22"/>
  <c r="L22"/>
  <c r="I22"/>
  <c r="K22"/>
</calcChain>
</file>

<file path=xl/sharedStrings.xml><?xml version="1.0" encoding="utf-8"?>
<sst xmlns="http://schemas.openxmlformats.org/spreadsheetml/2006/main" count="400" uniqueCount="279">
  <si>
    <t>vs</t>
    <phoneticPr fontId="3" type="noConversion"/>
  </si>
  <si>
    <t>A2</t>
    <phoneticPr fontId="6" type="noConversion"/>
  </si>
  <si>
    <t>A4</t>
    <phoneticPr fontId="6" type="noConversion"/>
  </si>
  <si>
    <t>A1 - A2</t>
    <phoneticPr fontId="10" type="noConversion"/>
  </si>
  <si>
    <t>A3 - A4</t>
    <phoneticPr fontId="10" type="noConversion"/>
  </si>
  <si>
    <t>vs</t>
    <phoneticPr fontId="10" type="noConversion"/>
  </si>
  <si>
    <t>A1</t>
    <phoneticPr fontId="6" type="noConversion"/>
  </si>
  <si>
    <t>A2</t>
    <phoneticPr fontId="6" type="noConversion"/>
  </si>
  <si>
    <t>A3</t>
    <phoneticPr fontId="6" type="noConversion"/>
  </si>
  <si>
    <t>A1</t>
    <phoneticPr fontId="3" type="noConversion"/>
  </si>
  <si>
    <t>A3</t>
    <phoneticPr fontId="6" type="noConversion"/>
  </si>
  <si>
    <t>A4</t>
    <phoneticPr fontId="6" type="noConversion"/>
  </si>
  <si>
    <t>比賽</t>
    <phoneticPr fontId="10" type="noConversion"/>
  </si>
  <si>
    <t>開球</t>
  </si>
  <si>
    <t>開球</t>
    <phoneticPr fontId="6" type="noConversion"/>
  </si>
  <si>
    <t>國中組</t>
  </si>
  <si>
    <t>A1</t>
  </si>
  <si>
    <t>A2</t>
  </si>
  <si>
    <t>A3</t>
  </si>
  <si>
    <t>A4</t>
  </si>
  <si>
    <t>B1</t>
  </si>
  <si>
    <t>B2</t>
  </si>
  <si>
    <t>C1</t>
  </si>
  <si>
    <t>C2</t>
  </si>
  <si>
    <t>高中組</t>
  </si>
  <si>
    <t>W1</t>
  </si>
  <si>
    <t>W2</t>
  </si>
  <si>
    <t>W3</t>
  </si>
  <si>
    <t>D1</t>
  </si>
  <si>
    <t>D2</t>
  </si>
  <si>
    <t>D3</t>
  </si>
  <si>
    <t>D4</t>
  </si>
  <si>
    <t>E1</t>
  </si>
  <si>
    <t>E2</t>
  </si>
  <si>
    <t>E3</t>
  </si>
  <si>
    <t>E4</t>
  </si>
  <si>
    <t>F1</t>
  </si>
  <si>
    <t>F2</t>
  </si>
  <si>
    <t>B1 - B2</t>
    <phoneticPr fontId="10" type="noConversion"/>
  </si>
  <si>
    <t>C1 - C2</t>
    <phoneticPr fontId="10" type="noConversion"/>
  </si>
  <si>
    <t>D1 - D2</t>
    <phoneticPr fontId="6" type="noConversion"/>
  </si>
  <si>
    <t>組別</t>
    <phoneticPr fontId="10" type="noConversion"/>
  </si>
  <si>
    <t>A</t>
    <phoneticPr fontId="10" type="noConversion"/>
  </si>
  <si>
    <t>A</t>
    <phoneticPr fontId="10" type="noConversion"/>
  </si>
  <si>
    <t>B</t>
    <phoneticPr fontId="10" type="noConversion"/>
  </si>
  <si>
    <t>C</t>
    <phoneticPr fontId="10" type="noConversion"/>
  </si>
  <si>
    <t>D</t>
    <phoneticPr fontId="10" type="noConversion"/>
  </si>
  <si>
    <t>D</t>
    <phoneticPr fontId="10" type="noConversion"/>
  </si>
  <si>
    <t>E</t>
    <phoneticPr fontId="10" type="noConversion"/>
  </si>
  <si>
    <t>W</t>
    <phoneticPr fontId="10" type="noConversion"/>
  </si>
  <si>
    <t>E</t>
    <phoneticPr fontId="10" type="noConversion"/>
  </si>
  <si>
    <t>對戰</t>
    <phoneticPr fontId="10" type="noConversion"/>
  </si>
  <si>
    <t>比分</t>
    <phoneticPr fontId="10" type="noConversion"/>
  </si>
  <si>
    <t>E1 - E2</t>
    <phoneticPr fontId="10" type="noConversion"/>
  </si>
  <si>
    <t>E3 - E4</t>
    <phoneticPr fontId="10" type="noConversion"/>
  </si>
  <si>
    <t>A1 - A3</t>
    <phoneticPr fontId="10" type="noConversion"/>
  </si>
  <si>
    <t>女子組：單循環</t>
  </si>
  <si>
    <t>大專組：單循環</t>
  </si>
  <si>
    <t>A2 - A4</t>
    <phoneticPr fontId="10" type="noConversion"/>
  </si>
  <si>
    <t>B1 - B3</t>
    <phoneticPr fontId="10" type="noConversion"/>
  </si>
  <si>
    <t>C1 - C3</t>
    <phoneticPr fontId="10" type="noConversion"/>
  </si>
  <si>
    <t>D1 - D3</t>
    <phoneticPr fontId="10" type="noConversion"/>
  </si>
  <si>
    <t>D2 - D4</t>
    <phoneticPr fontId="10" type="noConversion"/>
  </si>
  <si>
    <t>E1 - E3</t>
    <phoneticPr fontId="10" type="noConversion"/>
  </si>
  <si>
    <t>E2 - E4</t>
    <phoneticPr fontId="10" type="noConversion"/>
  </si>
  <si>
    <t>G1</t>
  </si>
  <si>
    <t>G2</t>
  </si>
  <si>
    <t>G3</t>
  </si>
  <si>
    <t>G4</t>
  </si>
  <si>
    <t>G5</t>
  </si>
  <si>
    <t>G6</t>
  </si>
  <si>
    <t>G7</t>
  </si>
  <si>
    <t>G8</t>
  </si>
  <si>
    <t>H1</t>
  </si>
  <si>
    <t>H2</t>
  </si>
  <si>
    <t>H3</t>
  </si>
  <si>
    <t>H4</t>
  </si>
  <si>
    <t>H5</t>
  </si>
  <si>
    <t>H6</t>
  </si>
  <si>
    <t>H7</t>
  </si>
  <si>
    <t>H8</t>
  </si>
  <si>
    <t>G</t>
    <phoneticPr fontId="10" type="noConversion"/>
  </si>
  <si>
    <t>G</t>
    <phoneticPr fontId="10" type="noConversion"/>
  </si>
  <si>
    <t>H</t>
    <phoneticPr fontId="10" type="noConversion"/>
  </si>
  <si>
    <t>H</t>
    <phoneticPr fontId="10" type="noConversion"/>
  </si>
  <si>
    <t>G1 - G8</t>
    <phoneticPr fontId="10" type="noConversion"/>
  </si>
  <si>
    <t>G2 - G7</t>
    <phoneticPr fontId="10" type="noConversion"/>
  </si>
  <si>
    <t>G3 - G6</t>
    <phoneticPr fontId="10" type="noConversion"/>
  </si>
  <si>
    <t>G4 - G5</t>
    <phoneticPr fontId="10" type="noConversion"/>
  </si>
  <si>
    <t>H1 - H8</t>
    <phoneticPr fontId="6" type="noConversion"/>
  </si>
  <si>
    <t>H2 - H7</t>
    <phoneticPr fontId="6" type="noConversion"/>
  </si>
  <si>
    <t>H3 - H6</t>
    <phoneticPr fontId="6" type="noConversion"/>
  </si>
  <si>
    <t>H4 - H5</t>
    <phoneticPr fontId="10" type="noConversion"/>
  </si>
  <si>
    <t>W2 - W3</t>
    <phoneticPr fontId="10" type="noConversion"/>
  </si>
  <si>
    <t>W</t>
    <phoneticPr fontId="10" type="noConversion"/>
  </si>
  <si>
    <t>一號場熱身區</t>
  </si>
  <si>
    <t>三號場熱身區</t>
  </si>
  <si>
    <t>進</t>
  </si>
  <si>
    <t>出</t>
  </si>
  <si>
    <t>列隊</t>
  </si>
  <si>
    <t>出場</t>
  </si>
  <si>
    <t>比賽結束</t>
  </si>
  <si>
    <r>
      <t>-28</t>
    </r>
    <r>
      <rPr>
        <sz val="11"/>
        <color indexed="12"/>
        <rFont val="微軟正黑體"/>
        <family val="2"/>
        <charset val="136"/>
      </rPr>
      <t>分鐘</t>
    </r>
    <phoneticPr fontId="10" type="noConversion"/>
  </si>
  <si>
    <r>
      <t>-8</t>
    </r>
    <r>
      <rPr>
        <sz val="11"/>
        <color indexed="10"/>
        <rFont val="微軟正黑體"/>
        <family val="2"/>
        <charset val="136"/>
      </rPr>
      <t>分鐘</t>
    </r>
    <phoneticPr fontId="10" type="noConversion"/>
  </si>
  <si>
    <r>
      <t>-1</t>
    </r>
    <r>
      <rPr>
        <sz val="11"/>
        <rFont val="微軟正黑體"/>
        <family val="2"/>
        <charset val="136"/>
      </rPr>
      <t>分鐘</t>
    </r>
    <phoneticPr fontId="10" type="noConversion"/>
  </si>
  <si>
    <r>
      <t>+17</t>
    </r>
    <r>
      <rPr>
        <sz val="11"/>
        <rFont val="微軟正黑體"/>
        <family val="2"/>
        <charset val="136"/>
      </rPr>
      <t>分鐘</t>
    </r>
    <phoneticPr fontId="10" type="noConversion"/>
  </si>
  <si>
    <r>
      <t>-28</t>
    </r>
    <r>
      <rPr>
        <sz val="11"/>
        <color indexed="12"/>
        <rFont val="微軟正黑體"/>
        <family val="2"/>
        <charset val="136"/>
      </rPr>
      <t>分鐘</t>
    </r>
  </si>
  <si>
    <r>
      <t>-8</t>
    </r>
    <r>
      <rPr>
        <sz val="11"/>
        <color indexed="10"/>
        <rFont val="微軟正黑體"/>
        <family val="2"/>
        <charset val="136"/>
      </rPr>
      <t>分鐘</t>
    </r>
  </si>
  <si>
    <r>
      <t>-1</t>
    </r>
    <r>
      <rPr>
        <sz val="11"/>
        <rFont val="微軟正黑體"/>
        <family val="2"/>
        <charset val="136"/>
      </rPr>
      <t>分鐘</t>
    </r>
  </si>
  <si>
    <r>
      <t>+17</t>
    </r>
    <r>
      <rPr>
        <sz val="11"/>
        <rFont val="微軟正黑體"/>
        <family val="2"/>
        <charset val="136"/>
      </rPr>
      <t>分鐘</t>
    </r>
  </si>
  <si>
    <t>排名</t>
    <phoneticPr fontId="3" type="noConversion"/>
  </si>
  <si>
    <t>達陣</t>
    <phoneticPr fontId="3" type="noConversion"/>
  </si>
  <si>
    <t>附加攻門</t>
    <phoneticPr fontId="3" type="noConversion"/>
  </si>
  <si>
    <t>得失分</t>
    <phoneticPr fontId="3" type="noConversion"/>
  </si>
  <si>
    <t>得分</t>
    <phoneticPr fontId="3" type="noConversion"/>
  </si>
  <si>
    <t>輸分</t>
    <phoneticPr fontId="3" type="noConversion"/>
  </si>
  <si>
    <t>國中組</t>
    <phoneticPr fontId="6" type="noConversion"/>
  </si>
  <si>
    <t>總分</t>
    <phoneticPr fontId="6" type="noConversion"/>
  </si>
  <si>
    <r>
      <t>20180526</t>
    </r>
    <r>
      <rPr>
        <b/>
        <sz val="24"/>
        <color indexed="12"/>
        <rFont val="微軟正黑體"/>
        <family val="2"/>
        <charset val="136"/>
      </rPr>
      <t>全國七人制錦標賽</t>
    </r>
    <phoneticPr fontId="10" type="noConversion"/>
  </si>
  <si>
    <r>
      <rPr>
        <sz val="11"/>
        <rFont val="微軟正黑體"/>
        <family val="2"/>
        <charset val="136"/>
      </rPr>
      <t>國中</t>
    </r>
    <phoneticPr fontId="10" type="noConversion"/>
  </si>
  <si>
    <r>
      <rPr>
        <sz val="11"/>
        <rFont val="微軟正黑體"/>
        <family val="2"/>
        <charset val="136"/>
      </rPr>
      <t>高中</t>
    </r>
    <phoneticPr fontId="10" type="noConversion"/>
  </si>
  <si>
    <r>
      <rPr>
        <sz val="11"/>
        <rFont val="微軟正黑體"/>
        <family val="2"/>
        <charset val="136"/>
      </rPr>
      <t>國中季軍</t>
    </r>
    <phoneticPr fontId="10" type="noConversion"/>
  </si>
  <si>
    <r>
      <rPr>
        <sz val="11"/>
        <rFont val="微軟正黑體"/>
        <family val="2"/>
        <charset val="136"/>
      </rPr>
      <t>高中季軍</t>
    </r>
    <phoneticPr fontId="10" type="noConversion"/>
  </si>
  <si>
    <r>
      <rPr>
        <sz val="11"/>
        <rFont val="微軟正黑體"/>
        <family val="2"/>
        <charset val="136"/>
      </rPr>
      <t>國中冠軍</t>
    </r>
    <phoneticPr fontId="10" type="noConversion"/>
  </si>
  <si>
    <r>
      <rPr>
        <sz val="11"/>
        <rFont val="微軟正黑體"/>
        <family val="2"/>
        <charset val="136"/>
      </rPr>
      <t>高中冠軍</t>
    </r>
    <phoneticPr fontId="10" type="noConversion"/>
  </si>
  <si>
    <t>高中組</t>
    <phoneticPr fontId="6" type="noConversion"/>
  </si>
  <si>
    <t>D1</t>
    <phoneticPr fontId="6" type="noConversion"/>
  </si>
  <si>
    <t>D2</t>
    <phoneticPr fontId="6" type="noConversion"/>
  </si>
  <si>
    <t>D3</t>
    <phoneticPr fontId="6" type="noConversion"/>
  </si>
  <si>
    <t>D4</t>
    <phoneticPr fontId="6" type="noConversion"/>
  </si>
  <si>
    <t>E1</t>
    <phoneticPr fontId="6" type="noConversion"/>
  </si>
  <si>
    <t>E2</t>
    <phoneticPr fontId="6" type="noConversion"/>
  </si>
  <si>
    <t>E3</t>
    <phoneticPr fontId="6" type="noConversion"/>
  </si>
  <si>
    <t>E4</t>
    <phoneticPr fontId="6" type="noConversion"/>
  </si>
  <si>
    <t>E1</t>
    <phoneticPr fontId="3" type="noConversion"/>
  </si>
  <si>
    <t>E2</t>
    <phoneticPr fontId="6" type="noConversion"/>
  </si>
  <si>
    <t>E4</t>
    <phoneticPr fontId="6" type="noConversion"/>
  </si>
  <si>
    <t>D1</t>
    <phoneticPr fontId="3" type="noConversion"/>
  </si>
  <si>
    <t>大專組</t>
    <phoneticPr fontId="6" type="noConversion"/>
  </si>
  <si>
    <t>比分</t>
    <phoneticPr fontId="10" type="noConversion"/>
  </si>
  <si>
    <t>挑邊</t>
    <phoneticPr fontId="10" type="noConversion"/>
  </si>
  <si>
    <r>
      <t>-30</t>
    </r>
    <r>
      <rPr>
        <sz val="10"/>
        <rFont val="微軟正黑體"/>
        <family val="2"/>
        <charset val="136"/>
      </rPr>
      <t>分鐘</t>
    </r>
    <phoneticPr fontId="10" type="noConversion"/>
  </si>
  <si>
    <r>
      <t>-2</t>
    </r>
    <r>
      <rPr>
        <sz val="11"/>
        <rFont val="細明體"/>
        <family val="3"/>
        <charset val="136"/>
      </rPr>
      <t>分鐘</t>
    </r>
    <phoneticPr fontId="10" type="noConversion"/>
  </si>
  <si>
    <r>
      <t>-4</t>
    </r>
    <r>
      <rPr>
        <sz val="11"/>
        <rFont val="微軟正黑體"/>
        <family val="2"/>
        <charset val="136"/>
      </rPr>
      <t>分鐘</t>
    </r>
    <phoneticPr fontId="10" type="noConversion"/>
  </si>
  <si>
    <r>
      <t>-4</t>
    </r>
    <r>
      <rPr>
        <sz val="11"/>
        <rFont val="微軟正黑體"/>
        <family val="2"/>
        <charset val="136"/>
      </rPr>
      <t>分鐘</t>
    </r>
    <phoneticPr fontId="10" type="noConversion"/>
  </si>
  <si>
    <r>
      <t>-2</t>
    </r>
    <r>
      <rPr>
        <sz val="11"/>
        <rFont val="微軟正黑體"/>
        <family val="2"/>
        <charset val="136"/>
      </rPr>
      <t>分鐘</t>
    </r>
    <phoneticPr fontId="10" type="noConversion"/>
  </si>
  <si>
    <r>
      <t>-30</t>
    </r>
    <r>
      <rPr>
        <sz val="10"/>
        <rFont val="微軟正黑體"/>
        <family val="2"/>
        <charset val="136"/>
      </rPr>
      <t>分鐘</t>
    </r>
    <phoneticPr fontId="10" type="noConversion"/>
  </si>
  <si>
    <t>90分鐘休息 小鯊魚 + 毛毛蟲表演</t>
    <phoneticPr fontId="10" type="noConversion"/>
  </si>
  <si>
    <r>
      <t>20180527</t>
    </r>
    <r>
      <rPr>
        <b/>
        <sz val="24"/>
        <color indexed="12"/>
        <rFont val="微軟正黑體"/>
        <family val="2"/>
        <charset val="136"/>
      </rPr>
      <t>全國七人制錦標賽</t>
    </r>
    <phoneticPr fontId="10" type="noConversion"/>
  </si>
  <si>
    <t>F3</t>
    <phoneticPr fontId="10" type="noConversion"/>
  </si>
  <si>
    <t>B3</t>
    <phoneticPr fontId="10" type="noConversion"/>
  </si>
  <si>
    <t>C3</t>
    <phoneticPr fontId="10" type="noConversion"/>
  </si>
  <si>
    <t>A</t>
    <phoneticPr fontId="10" type="noConversion"/>
  </si>
  <si>
    <t>A</t>
    <phoneticPr fontId="10" type="noConversion"/>
  </si>
  <si>
    <t>B</t>
    <phoneticPr fontId="10" type="noConversion"/>
  </si>
  <si>
    <t>C</t>
    <phoneticPr fontId="10" type="noConversion"/>
  </si>
  <si>
    <t>D</t>
    <phoneticPr fontId="10" type="noConversion"/>
  </si>
  <si>
    <t>E</t>
    <phoneticPr fontId="10" type="noConversion"/>
  </si>
  <si>
    <t>A1 - A4</t>
    <phoneticPr fontId="10" type="noConversion"/>
  </si>
  <si>
    <t>A2 - A3</t>
    <phoneticPr fontId="10" type="noConversion"/>
  </si>
  <si>
    <t>B2 - B3</t>
    <phoneticPr fontId="10" type="noConversion"/>
  </si>
  <si>
    <t>C2 - C3</t>
    <phoneticPr fontId="10" type="noConversion"/>
  </si>
  <si>
    <t>D3 - D4</t>
    <phoneticPr fontId="6" type="noConversion"/>
  </si>
  <si>
    <t>D1 - D4</t>
    <phoneticPr fontId="10" type="noConversion"/>
  </si>
  <si>
    <t>D2 - D3</t>
    <phoneticPr fontId="10" type="noConversion"/>
  </si>
  <si>
    <t>E1 - E4</t>
    <phoneticPr fontId="10" type="noConversion"/>
  </si>
  <si>
    <t>E2 - E3</t>
    <phoneticPr fontId="10" type="noConversion"/>
  </si>
  <si>
    <t>F</t>
    <phoneticPr fontId="10" type="noConversion"/>
  </si>
  <si>
    <t>F</t>
    <phoneticPr fontId="10" type="noConversion"/>
  </si>
  <si>
    <t>F1 - F3</t>
    <phoneticPr fontId="10" type="noConversion"/>
  </si>
  <si>
    <t>B1</t>
    <phoneticPr fontId="6" type="noConversion"/>
  </si>
  <si>
    <t>B2</t>
    <phoneticPr fontId="6" type="noConversion"/>
  </si>
  <si>
    <t>B3</t>
    <phoneticPr fontId="6" type="noConversion"/>
  </si>
  <si>
    <t>國中組</t>
    <phoneticPr fontId="6" type="noConversion"/>
  </si>
  <si>
    <t>C1</t>
    <phoneticPr fontId="6" type="noConversion"/>
  </si>
  <si>
    <t>C2</t>
    <phoneticPr fontId="6" type="noConversion"/>
  </si>
  <si>
    <t>C3</t>
    <phoneticPr fontId="6" type="noConversion"/>
  </si>
  <si>
    <t>女子組</t>
    <phoneticPr fontId="6" type="noConversion"/>
  </si>
  <si>
    <t>W1</t>
    <phoneticPr fontId="6" type="noConversion"/>
  </si>
  <si>
    <t>W2</t>
    <phoneticPr fontId="6" type="noConversion"/>
  </si>
  <si>
    <t>W3</t>
    <phoneticPr fontId="6" type="noConversion"/>
  </si>
  <si>
    <t>W1</t>
    <phoneticPr fontId="3" type="noConversion"/>
  </si>
  <si>
    <t>W3</t>
    <phoneticPr fontId="6" type="noConversion"/>
  </si>
  <si>
    <t>比賽規則：單循環，成績最佳者為冠軍</t>
    <phoneticPr fontId="6" type="noConversion"/>
  </si>
  <si>
    <t>比賽規則：小組賽結束，按成績排名1~8，分為H組，打淘汰賽</t>
    <phoneticPr fontId="6" type="noConversion"/>
  </si>
  <si>
    <r>
      <rPr>
        <sz val="12"/>
        <rFont val="微軟正黑體"/>
        <family val="2"/>
        <charset val="136"/>
      </rPr>
      <t>比賽得分系統：贏</t>
    </r>
    <r>
      <rPr>
        <sz val="12"/>
        <rFont val="Calibri"/>
        <family val="2"/>
      </rPr>
      <t xml:space="preserve"> = 4</t>
    </r>
    <r>
      <rPr>
        <sz val="12"/>
        <rFont val="微軟正黑體"/>
        <family val="2"/>
        <charset val="136"/>
      </rPr>
      <t>分，平手</t>
    </r>
    <r>
      <rPr>
        <sz val="12"/>
        <rFont val="Calibri"/>
        <family val="2"/>
      </rPr>
      <t xml:space="preserve"> = 2</t>
    </r>
    <r>
      <rPr>
        <sz val="12"/>
        <rFont val="微軟正黑體"/>
        <family val="2"/>
        <charset val="136"/>
      </rPr>
      <t>分，輸</t>
    </r>
    <r>
      <rPr>
        <sz val="12"/>
        <rFont val="Calibri"/>
        <family val="2"/>
      </rPr>
      <t xml:space="preserve"> = 0</t>
    </r>
    <r>
      <rPr>
        <sz val="12"/>
        <rFont val="微軟正黑體"/>
        <family val="2"/>
        <charset val="136"/>
      </rPr>
      <t>分</t>
    </r>
    <phoneticPr fontId="10" type="noConversion"/>
  </si>
  <si>
    <r>
      <rPr>
        <sz val="12"/>
        <rFont val="微軟正黑體"/>
        <family val="2"/>
        <charset val="136"/>
      </rPr>
      <t>比賽得分系統：贏</t>
    </r>
    <r>
      <rPr>
        <sz val="12"/>
        <rFont val="Calibri"/>
        <family val="2"/>
      </rPr>
      <t xml:space="preserve"> = 4</t>
    </r>
    <r>
      <rPr>
        <sz val="12"/>
        <rFont val="微軟正黑體"/>
        <family val="2"/>
        <charset val="136"/>
      </rPr>
      <t>分，平手</t>
    </r>
    <r>
      <rPr>
        <sz val="12"/>
        <rFont val="Calibri"/>
        <family val="2"/>
      </rPr>
      <t xml:space="preserve"> = 2</t>
    </r>
    <r>
      <rPr>
        <sz val="12"/>
        <rFont val="微軟正黑體"/>
        <family val="2"/>
        <charset val="136"/>
      </rPr>
      <t>分，輸</t>
    </r>
    <r>
      <rPr>
        <sz val="12"/>
        <rFont val="Calibri"/>
        <family val="2"/>
      </rPr>
      <t xml:space="preserve"> = 0</t>
    </r>
    <r>
      <rPr>
        <sz val="12"/>
        <rFont val="微軟正黑體"/>
        <family val="2"/>
        <charset val="136"/>
      </rPr>
      <t>分</t>
    </r>
    <phoneticPr fontId="10" type="noConversion"/>
  </si>
  <si>
    <t>比賽得分系統：贏 = 4分，平手 = 2分，輸 = 0分</t>
    <phoneticPr fontId="10" type="noConversion"/>
  </si>
  <si>
    <t>贏</t>
    <phoneticPr fontId="10" type="noConversion"/>
  </si>
  <si>
    <t>平</t>
    <phoneticPr fontId="10" type="noConversion"/>
  </si>
  <si>
    <t>輸</t>
    <phoneticPr fontId="10" type="noConversion"/>
  </si>
  <si>
    <t>輸</t>
    <phoneticPr fontId="10" type="noConversion"/>
  </si>
  <si>
    <t>總分相同者，比較得失分；得失分相同者，比較達陣數；達陣數相同者，比較附加攻門成功數；附加攻門成功數相同者，抽籤決定</t>
    <phoneticPr fontId="10" type="noConversion"/>
  </si>
  <si>
    <t>總分相同者，比較得失分；得失分相同者，比較達陣數；達陣數相同者，比較附加攻門成功數；附加攻門成功數相同者，抽籤決定</t>
    <phoneticPr fontId="10" type="noConversion"/>
  </si>
  <si>
    <t>總分相同者，比較得失分；得失分相同者，比較達陣數；達陣數相同者，比較附加攻門成功數；附加攻門成功數相同者，抽籤決定</t>
    <phoneticPr fontId="6" type="noConversion"/>
  </si>
  <si>
    <t>B1</t>
    <phoneticPr fontId="6" type="noConversion"/>
  </si>
  <si>
    <t>B2</t>
    <phoneticPr fontId="6" type="noConversion"/>
  </si>
  <si>
    <t>B3</t>
    <phoneticPr fontId="6" type="noConversion"/>
  </si>
  <si>
    <t>C1</t>
    <phoneticPr fontId="6" type="noConversion"/>
  </si>
  <si>
    <t>C2</t>
    <phoneticPr fontId="6" type="noConversion"/>
  </si>
  <si>
    <t>C3</t>
    <phoneticPr fontId="6" type="noConversion"/>
  </si>
  <si>
    <t>國中組：最好前八</t>
    <phoneticPr fontId="10" type="noConversion"/>
  </si>
  <si>
    <t>比賽規則：小組賽結束，取每組前兩名及剩餘最好的前兩名，按成績1~8排序分為G組，打淘汰賽</t>
    <phoneticPr fontId="6" type="noConversion"/>
  </si>
  <si>
    <t>贏</t>
    <phoneticPr fontId="6" type="noConversion"/>
  </si>
  <si>
    <t>平</t>
    <phoneticPr fontId="6" type="noConversion"/>
  </si>
  <si>
    <t>輸</t>
    <phoneticPr fontId="6" type="noConversion"/>
  </si>
  <si>
    <t>F1</t>
    <phoneticPr fontId="6" type="noConversion"/>
  </si>
  <si>
    <t>F2</t>
    <phoneticPr fontId="10" type="noConversion"/>
  </si>
  <si>
    <t>F3</t>
    <phoneticPr fontId="6" type="noConversion"/>
  </si>
  <si>
    <t>F1</t>
    <phoneticPr fontId="3" type="noConversion"/>
  </si>
  <si>
    <t>F2</t>
    <phoneticPr fontId="6" type="noConversion"/>
  </si>
  <si>
    <r>
      <t>29</t>
    </r>
    <r>
      <rPr>
        <sz val="11"/>
        <rFont val="微軟正黑體"/>
        <family val="2"/>
        <charset val="136"/>
      </rPr>
      <t>贏</t>
    </r>
    <r>
      <rPr>
        <sz val="11"/>
        <rFont val="Calibri"/>
        <family val="2"/>
      </rPr>
      <t xml:space="preserve"> - 30</t>
    </r>
    <r>
      <rPr>
        <sz val="11"/>
        <rFont val="微軟正黑體"/>
        <family val="2"/>
        <charset val="136"/>
      </rPr>
      <t>贏</t>
    </r>
    <phoneticPr fontId="10" type="noConversion"/>
  </si>
  <si>
    <r>
      <t>31</t>
    </r>
    <r>
      <rPr>
        <sz val="11"/>
        <rFont val="微軟正黑體"/>
        <family val="2"/>
        <charset val="136"/>
      </rPr>
      <t>贏</t>
    </r>
    <r>
      <rPr>
        <sz val="11"/>
        <rFont val="Calibri"/>
        <family val="2"/>
      </rPr>
      <t xml:space="preserve"> - 32</t>
    </r>
    <r>
      <rPr>
        <sz val="11"/>
        <rFont val="微軟正黑體"/>
        <family val="2"/>
        <charset val="136"/>
      </rPr>
      <t>贏</t>
    </r>
    <phoneticPr fontId="10" type="noConversion"/>
  </si>
  <si>
    <r>
      <t>33</t>
    </r>
    <r>
      <rPr>
        <sz val="11"/>
        <rFont val="微軟正黑體"/>
        <family val="2"/>
        <charset val="136"/>
      </rPr>
      <t>贏</t>
    </r>
    <r>
      <rPr>
        <sz val="11"/>
        <rFont val="Calibri"/>
        <family val="2"/>
      </rPr>
      <t xml:space="preserve"> - 34</t>
    </r>
    <r>
      <rPr>
        <sz val="11"/>
        <rFont val="微軟正黑體"/>
        <family val="2"/>
        <charset val="136"/>
      </rPr>
      <t>贏</t>
    </r>
    <phoneticPr fontId="10" type="noConversion"/>
  </si>
  <si>
    <r>
      <t>37</t>
    </r>
    <r>
      <rPr>
        <sz val="11"/>
        <rFont val="微軟正黑體"/>
        <family val="2"/>
        <charset val="136"/>
      </rPr>
      <t>輸</t>
    </r>
    <r>
      <rPr>
        <sz val="11"/>
        <rFont val="Calibri"/>
        <family val="2"/>
      </rPr>
      <t xml:space="preserve"> - 38</t>
    </r>
    <r>
      <rPr>
        <sz val="11"/>
        <rFont val="微軟正黑體"/>
        <family val="2"/>
        <charset val="136"/>
      </rPr>
      <t>輸</t>
    </r>
    <phoneticPr fontId="10" type="noConversion"/>
  </si>
  <si>
    <r>
      <t>39</t>
    </r>
    <r>
      <rPr>
        <sz val="11"/>
        <rFont val="微軟正黑體"/>
        <family val="2"/>
        <charset val="136"/>
      </rPr>
      <t>輸</t>
    </r>
    <r>
      <rPr>
        <sz val="11"/>
        <rFont val="Calibri"/>
        <family val="2"/>
      </rPr>
      <t xml:space="preserve"> - 40</t>
    </r>
    <r>
      <rPr>
        <sz val="11"/>
        <rFont val="微軟正黑體"/>
        <family val="2"/>
        <charset val="136"/>
      </rPr>
      <t>輸</t>
    </r>
    <phoneticPr fontId="10" type="noConversion"/>
  </si>
  <si>
    <r>
      <t>37</t>
    </r>
    <r>
      <rPr>
        <sz val="11"/>
        <rFont val="微軟正黑體"/>
        <family val="2"/>
        <charset val="136"/>
      </rPr>
      <t>贏</t>
    </r>
    <r>
      <rPr>
        <sz val="11"/>
        <rFont val="Calibri"/>
        <family val="2"/>
      </rPr>
      <t xml:space="preserve"> - 38</t>
    </r>
    <r>
      <rPr>
        <sz val="11"/>
        <rFont val="微軟正黑體"/>
        <family val="2"/>
        <charset val="136"/>
      </rPr>
      <t>贏</t>
    </r>
    <phoneticPr fontId="10" type="noConversion"/>
  </si>
  <si>
    <r>
      <t>39</t>
    </r>
    <r>
      <rPr>
        <sz val="11"/>
        <rFont val="微軟正黑體"/>
        <family val="2"/>
        <charset val="136"/>
      </rPr>
      <t>贏</t>
    </r>
    <r>
      <rPr>
        <sz val="11"/>
        <rFont val="Calibri"/>
        <family val="2"/>
      </rPr>
      <t xml:space="preserve"> - 40</t>
    </r>
    <r>
      <rPr>
        <sz val="11"/>
        <rFont val="微軟正黑體"/>
        <family val="2"/>
        <charset val="136"/>
      </rPr>
      <t>贏</t>
    </r>
    <phoneticPr fontId="10" type="noConversion"/>
  </si>
  <si>
    <t>進入通道</t>
    <phoneticPr fontId="10" type="noConversion"/>
  </si>
  <si>
    <t>石門</t>
    <phoneticPr fontId="10" type="noConversion"/>
  </si>
  <si>
    <t>明志</t>
    <phoneticPr fontId="10" type="noConversion"/>
  </si>
  <si>
    <t>三芝</t>
    <phoneticPr fontId="10" type="noConversion"/>
  </si>
  <si>
    <t>淡水</t>
    <phoneticPr fontId="10" type="noConversion"/>
  </si>
  <si>
    <t>安南</t>
    <phoneticPr fontId="10" type="noConversion"/>
  </si>
  <si>
    <t>南門</t>
    <phoneticPr fontId="10" type="noConversion"/>
  </si>
  <si>
    <t>培英</t>
    <phoneticPr fontId="10" type="noConversion"/>
  </si>
  <si>
    <t>正德</t>
    <phoneticPr fontId="10" type="noConversion"/>
  </si>
  <si>
    <t>東光</t>
    <phoneticPr fontId="10" type="noConversion"/>
  </si>
  <si>
    <t>八斗</t>
    <phoneticPr fontId="10" type="noConversion"/>
  </si>
  <si>
    <t>長榮</t>
    <phoneticPr fontId="10" type="noConversion"/>
  </si>
  <si>
    <t>淡江</t>
    <phoneticPr fontId="10" type="noConversion"/>
  </si>
  <si>
    <t>羅工</t>
    <phoneticPr fontId="10" type="noConversion"/>
  </si>
  <si>
    <t>八斗</t>
    <phoneticPr fontId="10" type="noConversion"/>
  </si>
  <si>
    <t>六信</t>
    <phoneticPr fontId="10" type="noConversion"/>
  </si>
  <si>
    <t>華德</t>
    <phoneticPr fontId="10" type="noConversion"/>
  </si>
  <si>
    <t>香山</t>
    <phoneticPr fontId="10" type="noConversion"/>
  </si>
  <si>
    <t>建中</t>
    <phoneticPr fontId="10" type="noConversion"/>
  </si>
  <si>
    <t>猴王</t>
    <phoneticPr fontId="10" type="noConversion"/>
  </si>
  <si>
    <t>高雄市</t>
    <phoneticPr fontId="10" type="noConversion"/>
  </si>
  <si>
    <t>海洋飼料</t>
    <phoneticPr fontId="10" type="noConversion"/>
  </si>
  <si>
    <t>陸官</t>
    <phoneticPr fontId="10" type="noConversion"/>
  </si>
  <si>
    <t>聖約翰</t>
    <phoneticPr fontId="10" type="noConversion"/>
  </si>
  <si>
    <t>台大</t>
    <phoneticPr fontId="10" type="noConversion"/>
  </si>
  <si>
    <t>W1 - W3</t>
    <phoneticPr fontId="10" type="noConversion"/>
  </si>
  <si>
    <t>W1 - W2</t>
    <phoneticPr fontId="10" type="noConversion"/>
  </si>
  <si>
    <r>
      <rPr>
        <sz val="11"/>
        <rFont val="微軟正黑體"/>
        <family val="2"/>
        <charset val="136"/>
      </rPr>
      <t>石門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明志</t>
    </r>
    <phoneticPr fontId="3" type="noConversion"/>
  </si>
  <si>
    <r>
      <rPr>
        <sz val="11"/>
        <rFont val="微軟正黑體"/>
        <family val="2"/>
        <charset val="136"/>
      </rPr>
      <t>三芝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淡水</t>
    </r>
    <phoneticPr fontId="10" type="noConversion"/>
  </si>
  <si>
    <r>
      <rPr>
        <sz val="11"/>
        <rFont val="微軟正黑體"/>
        <family val="2"/>
        <charset val="136"/>
      </rPr>
      <t>安南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南門</t>
    </r>
    <phoneticPr fontId="10" type="noConversion"/>
  </si>
  <si>
    <r>
      <rPr>
        <sz val="11"/>
        <rFont val="微軟正黑體"/>
        <family val="2"/>
        <charset val="136"/>
      </rPr>
      <t>正德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東光</t>
    </r>
    <phoneticPr fontId="10" type="noConversion"/>
  </si>
  <si>
    <r>
      <rPr>
        <sz val="11"/>
        <rFont val="微軟正黑體"/>
        <family val="2"/>
        <charset val="136"/>
      </rPr>
      <t>長榮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淡江</t>
    </r>
    <phoneticPr fontId="10" type="noConversion"/>
  </si>
  <si>
    <r>
      <rPr>
        <sz val="11"/>
        <rFont val="微軟正黑體"/>
        <family val="2"/>
        <charset val="136"/>
      </rPr>
      <t>羅工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八斗</t>
    </r>
    <phoneticPr fontId="10" type="noConversion"/>
  </si>
  <si>
    <r>
      <rPr>
        <sz val="11"/>
        <rFont val="微軟正黑體"/>
        <family val="2"/>
        <charset val="136"/>
      </rPr>
      <t>六信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華德</t>
    </r>
    <phoneticPr fontId="10" type="noConversion"/>
  </si>
  <si>
    <r>
      <rPr>
        <sz val="11"/>
        <rFont val="微軟正黑體"/>
        <family val="2"/>
        <charset val="136"/>
      </rPr>
      <t>香山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建中</t>
    </r>
    <phoneticPr fontId="10" type="noConversion"/>
  </si>
  <si>
    <r>
      <rPr>
        <sz val="11"/>
        <rFont val="微軟正黑體"/>
        <family val="2"/>
        <charset val="136"/>
      </rPr>
      <t>石門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三芝</t>
    </r>
    <phoneticPr fontId="10" type="noConversion"/>
  </si>
  <si>
    <r>
      <rPr>
        <sz val="11"/>
        <rFont val="微軟正黑體"/>
        <family val="2"/>
        <charset val="136"/>
      </rPr>
      <t>明志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淡水</t>
    </r>
    <phoneticPr fontId="10" type="noConversion"/>
  </si>
  <si>
    <r>
      <rPr>
        <sz val="11"/>
        <rFont val="微軟正黑體"/>
        <family val="2"/>
        <charset val="136"/>
      </rPr>
      <t>安南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培英</t>
    </r>
    <phoneticPr fontId="10" type="noConversion"/>
  </si>
  <si>
    <r>
      <rPr>
        <sz val="11"/>
        <rFont val="微軟正黑體"/>
        <family val="2"/>
        <charset val="136"/>
      </rPr>
      <t>正德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八斗</t>
    </r>
    <phoneticPr fontId="10" type="noConversion"/>
  </si>
  <si>
    <r>
      <rPr>
        <sz val="11"/>
        <rFont val="微軟正黑體"/>
        <family val="2"/>
        <charset val="136"/>
      </rPr>
      <t>長榮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羅工</t>
    </r>
    <phoneticPr fontId="10" type="noConversion"/>
  </si>
  <si>
    <r>
      <rPr>
        <sz val="11"/>
        <rFont val="微軟正黑體"/>
        <family val="2"/>
        <charset val="136"/>
      </rPr>
      <t>淡江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八斗</t>
    </r>
    <phoneticPr fontId="10" type="noConversion"/>
  </si>
  <si>
    <r>
      <rPr>
        <sz val="11"/>
        <rFont val="微軟正黑體"/>
        <family val="2"/>
        <charset val="136"/>
      </rPr>
      <t>六信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香山</t>
    </r>
    <phoneticPr fontId="10" type="noConversion"/>
  </si>
  <si>
    <r>
      <rPr>
        <sz val="11"/>
        <rFont val="微軟正黑體"/>
        <family val="2"/>
        <charset val="136"/>
      </rPr>
      <t>華德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建中</t>
    </r>
    <phoneticPr fontId="10" type="noConversion"/>
  </si>
  <si>
    <r>
      <rPr>
        <sz val="11"/>
        <rFont val="微軟正黑體"/>
        <family val="2"/>
        <charset val="136"/>
      </rPr>
      <t>石門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淡水</t>
    </r>
    <phoneticPr fontId="10" type="noConversion"/>
  </si>
  <si>
    <r>
      <rPr>
        <sz val="11"/>
        <rFont val="微軟正黑體"/>
        <family val="2"/>
        <charset val="136"/>
      </rPr>
      <t>明志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三芝</t>
    </r>
    <phoneticPr fontId="10" type="noConversion"/>
  </si>
  <si>
    <r>
      <rPr>
        <sz val="11"/>
        <rFont val="微軟正黑體"/>
        <family val="2"/>
        <charset val="136"/>
      </rPr>
      <t>南門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培英</t>
    </r>
    <phoneticPr fontId="10" type="noConversion"/>
  </si>
  <si>
    <r>
      <rPr>
        <sz val="11"/>
        <rFont val="微軟正黑體"/>
        <family val="2"/>
        <charset val="136"/>
      </rPr>
      <t>東光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八斗</t>
    </r>
    <phoneticPr fontId="10" type="noConversion"/>
  </si>
  <si>
    <r>
      <rPr>
        <sz val="11"/>
        <rFont val="微軟正黑體"/>
        <family val="2"/>
        <charset val="136"/>
      </rPr>
      <t>長榮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八斗</t>
    </r>
    <phoneticPr fontId="10" type="noConversion"/>
  </si>
  <si>
    <r>
      <rPr>
        <sz val="11"/>
        <rFont val="微軟正黑體"/>
        <family val="2"/>
        <charset val="136"/>
      </rPr>
      <t>淡江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羅工</t>
    </r>
    <phoneticPr fontId="10" type="noConversion"/>
  </si>
  <si>
    <r>
      <rPr>
        <sz val="11"/>
        <rFont val="微軟正黑體"/>
        <family val="2"/>
        <charset val="136"/>
      </rPr>
      <t>六信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建中</t>
    </r>
    <phoneticPr fontId="10" type="noConversion"/>
  </si>
  <si>
    <r>
      <rPr>
        <sz val="11"/>
        <rFont val="微軟正黑體"/>
        <family val="2"/>
        <charset val="136"/>
      </rPr>
      <t>華德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香山</t>
    </r>
    <phoneticPr fontId="10" type="noConversion"/>
  </si>
  <si>
    <t>F2 - F3</t>
    <phoneticPr fontId="10" type="noConversion"/>
  </si>
  <si>
    <t>F1 - F2</t>
    <phoneticPr fontId="10" type="noConversion"/>
  </si>
  <si>
    <r>
      <t>27</t>
    </r>
    <r>
      <rPr>
        <sz val="11"/>
        <rFont val="微軟正黑體"/>
        <family val="2"/>
        <charset val="136"/>
      </rPr>
      <t>贏</t>
    </r>
    <r>
      <rPr>
        <sz val="11"/>
        <rFont val="Calibri"/>
        <family val="2"/>
      </rPr>
      <t xml:space="preserve"> - 28</t>
    </r>
    <r>
      <rPr>
        <sz val="11"/>
        <rFont val="微軟正黑體"/>
        <family val="2"/>
        <charset val="136"/>
      </rPr>
      <t>贏</t>
    </r>
    <phoneticPr fontId="10" type="noConversion"/>
  </si>
  <si>
    <r>
      <t xml:space="preserve">Baboons vs </t>
    </r>
    <r>
      <rPr>
        <sz val="11"/>
        <rFont val="微軟正黑體"/>
        <family val="2"/>
        <charset val="136"/>
      </rPr>
      <t>海洋飼料</t>
    </r>
    <r>
      <rPr>
        <sz val="11"/>
        <rFont val="Calibri"/>
        <family val="2"/>
      </rPr>
      <t xml:space="preserve"> </t>
    </r>
    <phoneticPr fontId="3" type="noConversion"/>
  </si>
  <si>
    <r>
      <rPr>
        <sz val="11"/>
        <rFont val="微軟正黑體"/>
        <family val="2"/>
        <charset val="136"/>
      </rPr>
      <t>聖約翰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台大</t>
    </r>
    <phoneticPr fontId="3" type="noConversion"/>
  </si>
  <si>
    <r>
      <t xml:space="preserve">Baboons vs </t>
    </r>
    <r>
      <rPr>
        <sz val="11"/>
        <rFont val="微軟正黑體"/>
        <family val="2"/>
        <charset val="136"/>
      </rPr>
      <t>高雄市</t>
    </r>
    <r>
      <rPr>
        <sz val="11"/>
        <rFont val="Calibri"/>
        <family val="2"/>
      </rPr>
      <t xml:space="preserve"> </t>
    </r>
    <phoneticPr fontId="3" type="noConversion"/>
  </si>
  <si>
    <r>
      <rPr>
        <sz val="11"/>
        <rFont val="微軟正黑體"/>
        <family val="2"/>
        <charset val="136"/>
      </rPr>
      <t>陸官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台大</t>
    </r>
    <phoneticPr fontId="3" type="noConversion"/>
  </si>
  <si>
    <r>
      <rPr>
        <sz val="11"/>
        <rFont val="微軟正黑體"/>
        <family val="2"/>
        <charset val="136"/>
      </rPr>
      <t>高雄市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海洋飼料</t>
    </r>
    <phoneticPr fontId="10" type="noConversion"/>
  </si>
  <si>
    <r>
      <rPr>
        <sz val="11"/>
        <rFont val="微軟正黑體"/>
        <family val="2"/>
        <charset val="136"/>
      </rPr>
      <t>陸官</t>
    </r>
    <r>
      <rPr>
        <sz val="11"/>
        <rFont val="Calibri"/>
        <family val="2"/>
      </rPr>
      <t xml:space="preserve"> vs </t>
    </r>
    <r>
      <rPr>
        <sz val="11"/>
        <rFont val="微軟正黑體"/>
        <family val="2"/>
        <charset val="136"/>
      </rPr>
      <t>聖約翰</t>
    </r>
    <phoneticPr fontId="10" type="noConversion"/>
  </si>
  <si>
    <r>
      <t xml:space="preserve">2018 </t>
    </r>
    <r>
      <rPr>
        <b/>
        <sz val="24"/>
        <color indexed="12"/>
        <rFont val="微軟正黑體"/>
        <family val="2"/>
        <charset val="136"/>
      </rPr>
      <t>全國七人制錦標賽</t>
    </r>
    <phoneticPr fontId="6" type="noConversion"/>
  </si>
</sst>
</file>

<file path=xl/styles.xml><?xml version="1.0" encoding="utf-8"?>
<styleSheet xmlns="http://schemas.openxmlformats.org/spreadsheetml/2006/main">
  <numFmts count="2">
    <numFmt numFmtId="176" formatCode="[$-F400]h:mm:ss\ AM/PM"/>
    <numFmt numFmtId="177" formatCode="0.00_);[Red]\(0.00\)"/>
  </numFmts>
  <fonts count="46"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Calibri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9"/>
      <name val="宋体"/>
    </font>
    <font>
      <sz val="11"/>
      <name val="Calibri"/>
      <family val="2"/>
    </font>
    <font>
      <sz val="11"/>
      <name val="宋体"/>
    </font>
    <font>
      <b/>
      <sz val="11"/>
      <color indexed="8"/>
      <name val="Calibri"/>
      <family val="2"/>
    </font>
    <font>
      <sz val="9"/>
      <name val="細明體"/>
      <family val="3"/>
      <charset val="136"/>
    </font>
    <font>
      <sz val="11"/>
      <color indexed="62"/>
      <name val="Calibri"/>
      <family val="2"/>
    </font>
    <font>
      <sz val="11"/>
      <color indexed="57"/>
      <name val="Calibri"/>
      <family val="2"/>
    </font>
    <font>
      <sz val="10"/>
      <name val="Arial"/>
      <family val="2"/>
    </font>
    <font>
      <b/>
      <sz val="12"/>
      <name val="細明體"/>
      <family val="3"/>
      <charset val="136"/>
    </font>
    <font>
      <b/>
      <sz val="24"/>
      <color indexed="12"/>
      <name val="Arial"/>
      <family val="2"/>
    </font>
    <font>
      <sz val="11"/>
      <name val="細明體"/>
      <family val="3"/>
      <charset val="136"/>
    </font>
    <font>
      <sz val="11"/>
      <color indexed="57"/>
      <name val="Arial Black"/>
      <family val="2"/>
    </font>
    <font>
      <b/>
      <sz val="36"/>
      <name val="Arial"/>
      <family val="2"/>
    </font>
    <font>
      <b/>
      <sz val="10"/>
      <color indexed="21"/>
      <name val="Arial Black"/>
      <family val="2"/>
    </font>
    <font>
      <sz val="10"/>
      <color indexed="21"/>
      <name val="Arial Black"/>
      <family val="2"/>
    </font>
    <font>
      <sz val="11"/>
      <color indexed="21"/>
      <name val="Arial Black"/>
      <family val="2"/>
    </font>
    <font>
      <b/>
      <sz val="24"/>
      <color indexed="12"/>
      <name val="微軟正黑體"/>
      <family val="2"/>
      <charset val="136"/>
    </font>
    <font>
      <b/>
      <sz val="11"/>
      <name val="Calibri"/>
      <family val="2"/>
    </font>
    <font>
      <sz val="10"/>
      <name val="Calibri"/>
      <family val="2"/>
    </font>
    <font>
      <sz val="10"/>
      <name val="微軟正黑體"/>
      <family val="2"/>
      <charset val="136"/>
    </font>
    <font>
      <b/>
      <sz val="11"/>
      <name val="微軟正黑體"/>
      <family val="2"/>
      <charset val="136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1"/>
      <color indexed="8"/>
      <name val="微軟正黑體"/>
      <family val="2"/>
      <charset val="136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name val="微軟正黑體"/>
      <family val="2"/>
      <charset val="136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12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sz val="11"/>
      <color indexed="12"/>
      <name val="Calibri"/>
      <family val="2"/>
    </font>
    <font>
      <sz val="11"/>
      <color indexed="12"/>
      <name val="微軟正黑體"/>
      <family val="2"/>
      <charset val="136"/>
    </font>
    <font>
      <sz val="11"/>
      <color indexed="10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36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24"/>
      <color indexed="12"/>
      <name val="Calibri"/>
      <family val="2"/>
    </font>
    <font>
      <sz val="10"/>
      <color indexed="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5">
    <xf numFmtId="0" fontId="0" fillId="0" borderId="0" xfId="0"/>
    <xf numFmtId="0" fontId="4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9" fillId="0" borderId="0" xfId="0" applyFont="1" applyFill="1"/>
    <xf numFmtId="0" fontId="0" fillId="0" borderId="0" xfId="0" applyFill="1" applyBorder="1" applyAlignment="1">
      <alignment horizontal="left" vertical="center"/>
    </xf>
    <xf numFmtId="0" fontId="13" fillId="0" borderId="0" xfId="0" applyFont="1" applyFill="1"/>
    <xf numFmtId="0" fontId="0" fillId="0" borderId="0" xfId="0" applyBorder="1"/>
    <xf numFmtId="0" fontId="14" fillId="0" borderId="0" xfId="0" applyFont="1"/>
    <xf numFmtId="177" fontId="0" fillId="0" borderId="0" xfId="0" applyNumberFormat="1" applyFill="1" applyAlignment="1">
      <alignment horizontal="right"/>
    </xf>
    <xf numFmtId="0" fontId="11" fillId="0" borderId="0" xfId="0" applyFont="1" applyFill="1" applyBorder="1" applyAlignment="1">
      <alignment horizontal="left" vertical="center"/>
    </xf>
    <xf numFmtId="20" fontId="5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0" fontId="15" fillId="0" borderId="0" xfId="0" applyFont="1"/>
    <xf numFmtId="0" fontId="0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19" fillId="0" borderId="0" xfId="0" applyFont="1"/>
    <xf numFmtId="0" fontId="20" fillId="0" borderId="0" xfId="0" applyFont="1"/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21" fontId="2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77" fontId="0" fillId="0" borderId="0" xfId="0" applyNumberFormat="1" applyFill="1" applyBorder="1" applyAlignment="1">
      <alignment horizontal="right"/>
    </xf>
    <xf numFmtId="0" fontId="4" fillId="0" borderId="0" xfId="0" applyFont="1" applyFill="1" applyBorder="1"/>
    <xf numFmtId="0" fontId="16" fillId="0" borderId="0" xfId="0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/>
    </xf>
    <xf numFmtId="21" fontId="2" fillId="0" borderId="0" xfId="0" applyNumberFormat="1" applyFont="1" applyFill="1" applyBorder="1" applyAlignment="1">
      <alignment horizontal="center"/>
    </xf>
    <xf numFmtId="0" fontId="21" fillId="0" borderId="0" xfId="0" applyFont="1" applyFill="1" applyBorder="1"/>
    <xf numFmtId="0" fontId="19" fillId="0" borderId="0" xfId="0" applyFont="1" applyBorder="1"/>
    <xf numFmtId="0" fontId="20" fillId="0" borderId="0" xfId="0" applyFont="1" applyBorder="1"/>
    <xf numFmtId="0" fontId="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Font="1" applyAlignment="1"/>
    <xf numFmtId="177" fontId="0" fillId="2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24" fillId="0" borderId="4" xfId="0" applyFont="1" applyBorder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30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/>
    </xf>
    <xf numFmtId="0" fontId="24" fillId="0" borderId="5" xfId="0" applyFont="1" applyBorder="1"/>
    <xf numFmtId="0" fontId="25" fillId="0" borderId="4" xfId="0" applyFont="1" applyBorder="1"/>
    <xf numFmtId="0" fontId="31" fillId="0" borderId="1" xfId="0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4" fillId="0" borderId="0" xfId="0" applyFont="1" applyBorder="1"/>
    <xf numFmtId="0" fontId="24" fillId="0" borderId="6" xfId="0" applyFont="1" applyBorder="1"/>
    <xf numFmtId="20" fontId="35" fillId="3" borderId="1" xfId="0" applyNumberFormat="1" applyFont="1" applyFill="1" applyBorder="1" applyAlignment="1">
      <alignment horizontal="center" wrapText="1"/>
    </xf>
    <xf numFmtId="20" fontId="36" fillId="3" borderId="1" xfId="0" applyNumberFormat="1" applyFont="1" applyFill="1" applyBorder="1" applyAlignment="1">
      <alignment horizontal="center" wrapText="1"/>
    </xf>
    <xf numFmtId="20" fontId="37" fillId="0" borderId="1" xfId="0" applyNumberFormat="1" applyFont="1" applyBorder="1" applyAlignment="1">
      <alignment horizontal="center"/>
    </xf>
    <xf numFmtId="20" fontId="34" fillId="0" borderId="1" xfId="0" applyNumberFormat="1" applyFont="1" applyBorder="1" applyAlignment="1">
      <alignment horizontal="center"/>
    </xf>
    <xf numFmtId="20" fontId="33" fillId="4" borderId="7" xfId="0" applyNumberFormat="1" applyFont="1" applyFill="1" applyBorder="1" applyAlignment="1">
      <alignment horizontal="center" vertical="center" wrapText="1"/>
    </xf>
    <xf numFmtId="0" fontId="24" fillId="0" borderId="8" xfId="0" applyFont="1" applyBorder="1"/>
    <xf numFmtId="0" fontId="24" fillId="0" borderId="9" xfId="0" applyFont="1" applyBorder="1"/>
    <xf numFmtId="0" fontId="24" fillId="0" borderId="10" xfId="0" applyFont="1" applyBorder="1"/>
    <xf numFmtId="0" fontId="0" fillId="0" borderId="8" xfId="0" applyBorder="1"/>
    <xf numFmtId="0" fontId="25" fillId="0" borderId="5" xfId="0" applyFont="1" applyBorder="1"/>
    <xf numFmtId="0" fontId="0" fillId="0" borderId="9" xfId="0" applyBorder="1"/>
    <xf numFmtId="49" fontId="33" fillId="0" borderId="0" xfId="0" applyNumberFormat="1" applyFont="1" applyAlignment="1">
      <alignment horizontal="center"/>
    </xf>
    <xf numFmtId="49" fontId="37" fillId="0" borderId="0" xfId="0" applyNumberFormat="1" applyFont="1" applyAlignment="1">
      <alignment horizontal="center"/>
    </xf>
    <xf numFmtId="0" fontId="4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42" fillId="0" borderId="0" xfId="0" applyFont="1" applyAlignment="1"/>
    <xf numFmtId="177" fontId="0" fillId="2" borderId="11" xfId="0" applyNumberFormat="1" applyFont="1" applyFill="1" applyBorder="1" applyAlignment="1">
      <alignment horizontal="center" vertical="center"/>
    </xf>
    <xf numFmtId="0" fontId="44" fillId="0" borderId="0" xfId="0" applyFont="1"/>
    <xf numFmtId="0" fontId="29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20" fontId="23" fillId="0" borderId="1" xfId="0" applyNumberFormat="1" applyFont="1" applyFill="1" applyBorder="1" applyAlignment="1">
      <alignment horizontal="center" vertical="center"/>
    </xf>
    <xf numFmtId="20" fontId="7" fillId="0" borderId="1" xfId="0" applyNumberFormat="1" applyFont="1" applyFill="1" applyBorder="1" applyAlignment="1">
      <alignment horizontal="center" vertical="center"/>
    </xf>
    <xf numFmtId="20" fontId="7" fillId="0" borderId="12" xfId="0" applyNumberFormat="1" applyFont="1" applyFill="1" applyBorder="1" applyAlignment="1">
      <alignment horizontal="center" vertical="center"/>
    </xf>
    <xf numFmtId="20" fontId="23" fillId="5" borderId="1" xfId="0" applyNumberFormat="1" applyFont="1" applyFill="1" applyBorder="1" applyAlignment="1">
      <alignment horizontal="center" vertical="center" wrapText="1"/>
    </xf>
    <xf numFmtId="20" fontId="23" fillId="0" borderId="1" xfId="0" applyNumberFormat="1" applyFont="1" applyBorder="1" applyAlignment="1">
      <alignment horizontal="center"/>
    </xf>
    <xf numFmtId="20" fontId="23" fillId="4" borderId="1" xfId="0" applyNumberFormat="1" applyFont="1" applyFill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/>
    </xf>
    <xf numFmtId="49" fontId="24" fillId="0" borderId="0" xfId="0" applyNumberFormat="1" applyFont="1" applyFill="1" applyAlignment="1">
      <alignment horizontal="center"/>
    </xf>
    <xf numFmtId="0" fontId="7" fillId="0" borderId="13" xfId="0" applyFont="1" applyFill="1" applyBorder="1" applyAlignment="1">
      <alignment horizontal="center"/>
    </xf>
    <xf numFmtId="21" fontId="7" fillId="0" borderId="14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20" fontId="37" fillId="0" borderId="1" xfId="0" applyNumberFormat="1" applyFont="1" applyFill="1" applyBorder="1" applyAlignment="1">
      <alignment horizontal="center" vertical="center"/>
    </xf>
    <xf numFmtId="0" fontId="0" fillId="0" borderId="15" xfId="0" applyBorder="1"/>
    <xf numFmtId="0" fontId="40" fillId="0" borderId="0" xfId="0" applyFont="1" applyAlignment="1"/>
    <xf numFmtId="0" fontId="27" fillId="0" borderId="0" xfId="0" applyFont="1" applyAlignment="1"/>
    <xf numFmtId="0" fontId="25" fillId="0" borderId="8" xfId="0" applyFont="1" applyBorder="1"/>
    <xf numFmtId="0" fontId="25" fillId="0" borderId="9" xfId="0" applyFont="1" applyBorder="1"/>
    <xf numFmtId="0" fontId="25" fillId="0" borderId="6" xfId="0" applyFont="1" applyBorder="1"/>
    <xf numFmtId="0" fontId="25" fillId="0" borderId="0" xfId="0" applyFont="1" applyFill="1"/>
    <xf numFmtId="21" fontId="7" fillId="0" borderId="12" xfId="0" applyNumberFormat="1" applyFont="1" applyFill="1" applyBorder="1" applyAlignment="1">
      <alignment horizontal="center"/>
    </xf>
    <xf numFmtId="20" fontId="23" fillId="0" borderId="12" xfId="0" applyNumberFormat="1" applyFont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20" fontId="23" fillId="0" borderId="12" xfId="0" applyNumberFormat="1" applyFont="1" applyFill="1" applyBorder="1" applyAlignment="1">
      <alignment horizontal="center" vertical="center"/>
    </xf>
    <xf numFmtId="20" fontId="37" fillId="0" borderId="12" xfId="0" applyNumberFormat="1" applyFont="1" applyBorder="1" applyAlignment="1">
      <alignment horizontal="center"/>
    </xf>
    <xf numFmtId="20" fontId="34" fillId="0" borderId="12" xfId="0" applyNumberFormat="1" applyFont="1" applyBorder="1" applyAlignment="1">
      <alignment horizontal="center"/>
    </xf>
    <xf numFmtId="20" fontId="7" fillId="0" borderId="12" xfId="0" applyNumberFormat="1" applyFont="1" applyBorder="1" applyAlignment="1">
      <alignment horizontal="center"/>
    </xf>
    <xf numFmtId="20" fontId="33" fillId="4" borderId="16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26" fillId="6" borderId="17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0" fontId="29" fillId="6" borderId="21" xfId="0" applyFont="1" applyFill="1" applyBorder="1" applyAlignment="1">
      <alignment horizontal="center" vertical="center"/>
    </xf>
    <xf numFmtId="0" fontId="29" fillId="6" borderId="22" xfId="0" applyFont="1" applyFill="1" applyBorder="1" applyAlignment="1">
      <alignment horizontal="center" vertical="center"/>
    </xf>
    <xf numFmtId="0" fontId="29" fillId="6" borderId="23" xfId="0" applyFont="1" applyFill="1" applyBorder="1" applyAlignment="1">
      <alignment horizontal="center" vertical="center"/>
    </xf>
    <xf numFmtId="0" fontId="29" fillId="6" borderId="24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18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6" borderId="19" xfId="0" applyFont="1" applyFill="1" applyBorder="1" applyAlignment="1">
      <alignment horizontal="center" vertical="center"/>
    </xf>
    <xf numFmtId="0" fontId="26" fillId="6" borderId="20" xfId="0" applyFont="1" applyFill="1" applyBorder="1" applyAlignment="1">
      <alignment horizontal="center" vertical="center"/>
    </xf>
    <xf numFmtId="0" fontId="26" fillId="6" borderId="17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20" fontId="26" fillId="3" borderId="17" xfId="0" applyNumberFormat="1" applyFont="1" applyFill="1" applyBorder="1" applyAlignment="1">
      <alignment horizontal="center" wrapText="1"/>
    </xf>
    <xf numFmtId="20" fontId="26" fillId="3" borderId="17" xfId="0" applyNumberFormat="1" applyFont="1" applyFill="1" applyBorder="1" applyAlignment="1">
      <alignment horizontal="center" vertical="center" wrapText="1"/>
    </xf>
    <xf numFmtId="20" fontId="26" fillId="3" borderId="1" xfId="0" applyNumberFormat="1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center"/>
    </xf>
    <xf numFmtId="0" fontId="32" fillId="0" borderId="26" xfId="0" applyFont="1" applyFill="1" applyBorder="1" applyAlignment="1">
      <alignment horizontal="center"/>
    </xf>
    <xf numFmtId="0" fontId="32" fillId="0" borderId="27" xfId="0" applyFont="1" applyFill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20" fontId="0" fillId="0" borderId="31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177" fontId="0" fillId="2" borderId="31" xfId="0" applyNumberFormat="1" applyFont="1" applyFill="1" applyBorder="1" applyAlignment="1">
      <alignment horizontal="center" vertical="center"/>
    </xf>
    <xf numFmtId="177" fontId="0" fillId="2" borderId="34" xfId="0" applyNumberFormat="1" applyFont="1" applyFill="1" applyBorder="1" applyAlignment="1">
      <alignment horizontal="center" vertical="center"/>
    </xf>
    <xf numFmtId="177" fontId="0" fillId="2" borderId="23" xfId="0" applyNumberFormat="1" applyFont="1" applyFill="1" applyBorder="1" applyAlignment="1">
      <alignment horizontal="center" vertical="center"/>
    </xf>
    <xf numFmtId="177" fontId="0" fillId="2" borderId="24" xfId="0" applyNumberFormat="1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/>
    </xf>
    <xf numFmtId="0" fontId="0" fillId="0" borderId="43" xfId="0" applyFont="1" applyFill="1" applyBorder="1" applyAlignment="1">
      <alignment horizontal="center"/>
    </xf>
    <xf numFmtId="0" fontId="43" fillId="6" borderId="19" xfId="0" applyFont="1" applyFill="1" applyBorder="1" applyAlignment="1">
      <alignment horizontal="center" vertical="center"/>
    </xf>
    <xf numFmtId="0" fontId="43" fillId="6" borderId="28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/>
    </xf>
    <xf numFmtId="0" fontId="43" fillId="6" borderId="22" xfId="0" applyFont="1" applyFill="1" applyBorder="1" applyAlignment="1">
      <alignment horizontal="center"/>
    </xf>
    <xf numFmtId="0" fontId="43" fillId="6" borderId="38" xfId="0" applyFont="1" applyFill="1" applyBorder="1" applyAlignment="1">
      <alignment horizont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177" fontId="0" fillId="0" borderId="31" xfId="0" applyNumberFormat="1" applyFont="1" applyFill="1" applyBorder="1" applyAlignment="1">
      <alignment horizontal="center" vertical="center"/>
    </xf>
    <xf numFmtId="177" fontId="0" fillId="0" borderId="32" xfId="0" applyNumberFormat="1" applyFont="1" applyFill="1" applyBorder="1" applyAlignment="1">
      <alignment horizontal="center" vertical="center"/>
    </xf>
    <xf numFmtId="177" fontId="0" fillId="0" borderId="23" xfId="0" applyNumberFormat="1" applyFont="1" applyFill="1" applyBorder="1" applyAlignment="1">
      <alignment horizontal="center" vertical="center"/>
    </xf>
    <xf numFmtId="177" fontId="0" fillId="0" borderId="33" xfId="0" applyNumberFormat="1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6" borderId="19" xfId="0" applyFont="1" applyFill="1" applyBorder="1" applyAlignment="1">
      <alignment horizontal="center" vertical="center"/>
    </xf>
    <xf numFmtId="0" fontId="28" fillId="6" borderId="28" xfId="0" applyFont="1" applyFill="1" applyBorder="1" applyAlignment="1">
      <alignment horizontal="center" vertical="center"/>
    </xf>
    <xf numFmtId="0" fontId="43" fillId="6" borderId="13" xfId="0" applyFont="1" applyFill="1" applyBorder="1" applyAlignment="1">
      <alignment horizontal="center" vertical="center"/>
    </xf>
    <xf numFmtId="0" fontId="43" fillId="6" borderId="10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177" fontId="0" fillId="0" borderId="34" xfId="0" applyNumberFormat="1" applyFont="1" applyFill="1" applyBorder="1" applyAlignment="1">
      <alignment horizontal="center" vertical="center"/>
    </xf>
    <xf numFmtId="177" fontId="0" fillId="0" borderId="39" xfId="0" applyNumberFormat="1" applyFont="1" applyFill="1" applyBorder="1" applyAlignment="1">
      <alignment horizontal="center" vertical="center"/>
    </xf>
    <xf numFmtId="177" fontId="0" fillId="0" borderId="38" xfId="0" applyNumberFormat="1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center" vertical="center"/>
    </xf>
    <xf numFmtId="0" fontId="28" fillId="6" borderId="22" xfId="0" applyFont="1" applyFill="1" applyBorder="1" applyAlignment="1">
      <alignment horizontal="center" vertical="center"/>
    </xf>
    <xf numFmtId="0" fontId="28" fillId="6" borderId="37" xfId="0" applyFont="1" applyFill="1" applyBorder="1" applyAlignment="1">
      <alignment horizontal="center" vertical="center"/>
    </xf>
    <xf numFmtId="0" fontId="28" fillId="6" borderId="38" xfId="0" applyFont="1" applyFill="1" applyBorder="1" applyAlignment="1">
      <alignment horizontal="center" vertical="center"/>
    </xf>
    <xf numFmtId="0" fontId="43" fillId="6" borderId="46" xfId="0" applyFont="1" applyFill="1" applyBorder="1" applyAlignment="1">
      <alignment horizontal="center" vertical="center"/>
    </xf>
    <xf numFmtId="0" fontId="43" fillId="6" borderId="36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29" fillId="6" borderId="40" xfId="0" applyFont="1" applyFill="1" applyBorder="1" applyAlignment="1">
      <alignment horizontal="center" vertical="center" wrapText="1"/>
    </xf>
    <xf numFmtId="0" fontId="28" fillId="6" borderId="44" xfId="0" applyFont="1" applyFill="1" applyBorder="1" applyAlignment="1">
      <alignment horizontal="center" vertical="center" wrapText="1"/>
    </xf>
    <xf numFmtId="0" fontId="28" fillId="6" borderId="37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43" fillId="6" borderId="22" xfId="0" applyFont="1" applyFill="1" applyBorder="1" applyAlignment="1">
      <alignment horizontal="center" vertical="center"/>
    </xf>
    <xf numFmtId="0" fontId="43" fillId="6" borderId="45" xfId="0" applyFont="1" applyFill="1" applyBorder="1" applyAlignment="1">
      <alignment horizontal="center" vertical="center"/>
    </xf>
    <xf numFmtId="0" fontId="43" fillId="6" borderId="40" xfId="0" applyFont="1" applyFill="1" applyBorder="1" applyAlignment="1">
      <alignment horizontal="center" vertical="center"/>
    </xf>
    <xf numFmtId="0" fontId="0" fillId="2" borderId="40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43" fillId="6" borderId="19" xfId="0" applyFont="1" applyFill="1" applyBorder="1" applyAlignment="1">
      <alignment horizontal="center"/>
    </xf>
    <xf numFmtId="0" fontId="43" fillId="6" borderId="28" xfId="0" applyFont="1" applyFill="1" applyBorder="1" applyAlignment="1">
      <alignment horizontal="center"/>
    </xf>
    <xf numFmtId="20" fontId="0" fillId="0" borderId="21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177" fontId="0" fillId="0" borderId="21" xfId="0" applyNumberFormat="1" applyFont="1" applyBorder="1" applyAlignment="1">
      <alignment horizontal="center" vertical="center"/>
    </xf>
    <xf numFmtId="177" fontId="0" fillId="0" borderId="22" xfId="0" applyNumberFormat="1" applyFont="1" applyBorder="1" applyAlignment="1">
      <alignment horizontal="center" vertical="center"/>
    </xf>
    <xf numFmtId="177" fontId="0" fillId="0" borderId="23" xfId="0" applyNumberFormat="1" applyFont="1" applyBorder="1" applyAlignment="1">
      <alignment horizontal="center" vertical="center"/>
    </xf>
    <xf numFmtId="177" fontId="0" fillId="0" borderId="24" xfId="0" applyNumberFormat="1" applyFont="1" applyBorder="1" applyAlignment="1">
      <alignment horizontal="center" vertical="center"/>
    </xf>
    <xf numFmtId="0" fontId="43" fillId="6" borderId="25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177" fontId="0" fillId="0" borderId="31" xfId="0" applyNumberFormat="1" applyFont="1" applyBorder="1" applyAlignment="1">
      <alignment horizontal="center" vertical="center"/>
    </xf>
    <xf numFmtId="177" fontId="0" fillId="0" borderId="34" xfId="0" applyNumberFormat="1" applyFont="1" applyBorder="1" applyAlignment="1">
      <alignment horizontal="center" vertical="center"/>
    </xf>
    <xf numFmtId="177" fontId="0" fillId="0" borderId="14" xfId="0" applyNumberFormat="1" applyFont="1" applyFill="1" applyBorder="1" applyAlignment="1">
      <alignment horizontal="center" vertical="center"/>
    </xf>
    <xf numFmtId="177" fontId="0" fillId="0" borderId="28" xfId="0" applyNumberFormat="1" applyFont="1" applyFill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28" fillId="6" borderId="41" xfId="0" applyFont="1" applyFill="1" applyBorder="1" applyAlignment="1">
      <alignment horizontal="center" vertical="center"/>
    </xf>
    <xf numFmtId="0" fontId="28" fillId="6" borderId="30" xfId="0" applyFont="1" applyFill="1" applyBorder="1" applyAlignment="1">
      <alignment horizontal="center" vertical="center"/>
    </xf>
    <xf numFmtId="0" fontId="0" fillId="0" borderId="41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177" fontId="0" fillId="0" borderId="32" xfId="0" applyNumberFormat="1" applyFont="1" applyBorder="1" applyAlignment="1">
      <alignment horizontal="center" vertical="center"/>
    </xf>
    <xf numFmtId="177" fontId="0" fillId="0" borderId="33" xfId="0" applyNumberFormat="1" applyFont="1" applyBorder="1" applyAlignment="1">
      <alignment horizontal="center" vertical="center"/>
    </xf>
    <xf numFmtId="0" fontId="43" fillId="6" borderId="42" xfId="0" applyFont="1" applyFill="1" applyBorder="1" applyAlignment="1">
      <alignment horizontal="center"/>
    </xf>
    <xf numFmtId="0" fontId="43" fillId="6" borderId="11" xfId="0" applyFont="1" applyFill="1" applyBorder="1" applyAlignment="1">
      <alignment horizontal="center"/>
    </xf>
    <xf numFmtId="177" fontId="0" fillId="0" borderId="42" xfId="0" applyNumberFormat="1" applyFont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43" fillId="0" borderId="40" xfId="0" applyFont="1" applyFill="1" applyBorder="1" applyAlignment="1">
      <alignment horizontal="left" vertical="center"/>
    </xf>
    <xf numFmtId="0" fontId="43" fillId="0" borderId="22" xfId="0" applyFont="1" applyFill="1" applyBorder="1" applyAlignment="1">
      <alignment horizontal="left" vertical="center"/>
    </xf>
    <xf numFmtId="0" fontId="43" fillId="0" borderId="36" xfId="0" applyFont="1" applyFill="1" applyBorder="1" applyAlignment="1">
      <alignment horizontal="left" vertical="center"/>
    </xf>
    <xf numFmtId="0" fontId="43" fillId="0" borderId="24" xfId="0" applyFont="1" applyFill="1" applyBorder="1" applyAlignment="1">
      <alignment horizontal="left" vertical="center"/>
    </xf>
    <xf numFmtId="20" fontId="45" fillId="2" borderId="21" xfId="0" applyNumberFormat="1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/>
    </xf>
    <xf numFmtId="0" fontId="45" fillId="2" borderId="23" xfId="0" applyFont="1" applyFill="1" applyBorder="1" applyAlignment="1">
      <alignment horizontal="center" vertical="center"/>
    </xf>
    <xf numFmtId="0" fontId="45" fillId="2" borderId="24" xfId="0" applyFont="1" applyFill="1" applyBorder="1" applyAlignment="1">
      <alignment horizontal="center" vertical="center"/>
    </xf>
    <xf numFmtId="177" fontId="0" fillId="0" borderId="19" xfId="0" applyNumberFormat="1" applyFont="1" applyBorder="1" applyAlignment="1">
      <alignment horizontal="center" vertical="center"/>
    </xf>
    <xf numFmtId="177" fontId="0" fillId="0" borderId="20" xfId="0" applyNumberFormat="1" applyFont="1" applyBorder="1" applyAlignment="1">
      <alignment horizontal="center" vertical="center"/>
    </xf>
    <xf numFmtId="177" fontId="0" fillId="0" borderId="14" xfId="0" applyNumberFormat="1" applyFont="1" applyBorder="1" applyAlignment="1">
      <alignment horizontal="center" vertical="center"/>
    </xf>
    <xf numFmtId="0" fontId="43" fillId="0" borderId="35" xfId="0" applyFont="1" applyFill="1" applyBorder="1" applyAlignment="1">
      <alignment horizontal="left" vertical="center"/>
    </xf>
    <xf numFmtId="0" fontId="43" fillId="0" borderId="34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177" fontId="45" fillId="2" borderId="31" xfId="0" applyNumberFormat="1" applyFont="1" applyFill="1" applyBorder="1" applyAlignment="1">
      <alignment horizontal="center" vertical="center"/>
    </xf>
    <xf numFmtId="177" fontId="45" fillId="2" borderId="34" xfId="0" applyNumberFormat="1" applyFont="1" applyFill="1" applyBorder="1" applyAlignment="1">
      <alignment horizontal="center" vertical="center"/>
    </xf>
    <xf numFmtId="177" fontId="45" fillId="2" borderId="23" xfId="0" applyNumberFormat="1" applyFont="1" applyFill="1" applyBorder="1" applyAlignment="1">
      <alignment horizontal="center" vertical="center"/>
    </xf>
    <xf numFmtId="177" fontId="45" fillId="2" borderId="24" xfId="0" applyNumberFormat="1" applyFont="1" applyFill="1" applyBorder="1" applyAlignment="1">
      <alignment horizontal="center" vertical="center"/>
    </xf>
    <xf numFmtId="177" fontId="0" fillId="0" borderId="24" xfId="0" applyNumberFormat="1" applyFont="1" applyFill="1" applyBorder="1" applyAlignment="1">
      <alignment horizontal="center" vertical="center"/>
    </xf>
    <xf numFmtId="177" fontId="45" fillId="0" borderId="14" xfId="0" applyNumberFormat="1" applyFont="1" applyFill="1" applyBorder="1" applyAlignment="1">
      <alignment horizontal="center" vertical="center"/>
    </xf>
    <xf numFmtId="177" fontId="45" fillId="0" borderId="28" xfId="0" applyNumberFormat="1" applyFont="1" applyFill="1" applyBorder="1" applyAlignment="1">
      <alignment horizontal="center" vertical="center"/>
    </xf>
    <xf numFmtId="177" fontId="45" fillId="2" borderId="32" xfId="0" applyNumberFormat="1" applyFont="1" applyFill="1" applyBorder="1" applyAlignment="1">
      <alignment horizontal="center" vertical="center"/>
    </xf>
    <xf numFmtId="177" fontId="45" fillId="2" borderId="33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20" fontId="0" fillId="2" borderId="21" xfId="0" applyNumberFormat="1" applyFont="1" applyFill="1" applyBorder="1" applyAlignment="1">
      <alignment horizontal="center" vertical="center"/>
    </xf>
    <xf numFmtId="177" fontId="0" fillId="0" borderId="20" xfId="0" applyNumberFormat="1" applyFont="1" applyFill="1" applyBorder="1" applyAlignment="1">
      <alignment horizontal="center" vertical="center"/>
    </xf>
    <xf numFmtId="0" fontId="43" fillId="0" borderId="37" xfId="0" applyFont="1" applyFill="1" applyBorder="1" applyAlignment="1">
      <alignment horizontal="left" vertical="center"/>
    </xf>
    <xf numFmtId="0" fontId="43" fillId="0" borderId="38" xfId="0" applyFont="1" applyFill="1" applyBorder="1" applyAlignment="1">
      <alignment horizontal="left" vertical="center"/>
    </xf>
    <xf numFmtId="177" fontId="0" fillId="2" borderId="32" xfId="0" applyNumberFormat="1" applyFont="1" applyFill="1" applyBorder="1" applyAlignment="1">
      <alignment horizontal="center" vertical="center"/>
    </xf>
    <xf numFmtId="177" fontId="0" fillId="2" borderId="39" xfId="0" applyNumberFormat="1" applyFont="1" applyFill="1" applyBorder="1" applyAlignment="1">
      <alignment horizontal="center" vertical="center"/>
    </xf>
    <xf numFmtId="177" fontId="0" fillId="2" borderId="11" xfId="0" applyNumberFormat="1" applyFont="1" applyFill="1" applyBorder="1" applyAlignment="1">
      <alignment horizontal="center" vertical="center"/>
    </xf>
    <xf numFmtId="177" fontId="0" fillId="2" borderId="38" xfId="0" applyNumberFormat="1" applyFont="1" applyFill="1" applyBorder="1" applyAlignment="1">
      <alignment horizontal="center" vertical="center"/>
    </xf>
    <xf numFmtId="0" fontId="43" fillId="6" borderId="37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137160</xdr:colOff>
      <xdr:row>27</xdr:row>
      <xdr:rowOff>22860</xdr:rowOff>
    </xdr:from>
    <xdr:to>
      <xdr:col>5</xdr:col>
      <xdr:colOff>419100</xdr:colOff>
      <xdr:row>27</xdr:row>
      <xdr:rowOff>236220</xdr:rowOff>
    </xdr:to>
    <xdr:pic>
      <xdr:nvPicPr>
        <xdr:cNvPr id="2049" name="圖片 8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6682740"/>
          <a:ext cx="2819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1379220</xdr:colOff>
      <xdr:row>27</xdr:row>
      <xdr:rowOff>15240</xdr:rowOff>
    </xdr:from>
    <xdr:to>
      <xdr:col>5</xdr:col>
      <xdr:colOff>1638300</xdr:colOff>
      <xdr:row>27</xdr:row>
      <xdr:rowOff>243840</xdr:rowOff>
    </xdr:to>
    <xdr:pic>
      <xdr:nvPicPr>
        <xdr:cNvPr id="2050" name="圖片 87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05300" y="6675120"/>
          <a:ext cx="25908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99060</xdr:colOff>
      <xdr:row>5</xdr:row>
      <xdr:rowOff>15240</xdr:rowOff>
    </xdr:from>
    <xdr:to>
      <xdr:col>5</xdr:col>
      <xdr:colOff>441960</xdr:colOff>
      <xdr:row>6</xdr:row>
      <xdr:rowOff>7620</xdr:rowOff>
    </xdr:to>
    <xdr:pic>
      <xdr:nvPicPr>
        <xdr:cNvPr id="2051" name="圖片 5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25140" y="1181100"/>
          <a:ext cx="3429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137160</xdr:colOff>
      <xdr:row>15</xdr:row>
      <xdr:rowOff>22860</xdr:rowOff>
    </xdr:from>
    <xdr:to>
      <xdr:col>5</xdr:col>
      <xdr:colOff>342900</xdr:colOff>
      <xdr:row>15</xdr:row>
      <xdr:rowOff>228600</xdr:rowOff>
    </xdr:to>
    <xdr:pic>
      <xdr:nvPicPr>
        <xdr:cNvPr id="2052" name="圖片 1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63240" y="3665220"/>
          <a:ext cx="20574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137160</xdr:colOff>
      <xdr:row>7</xdr:row>
      <xdr:rowOff>15240</xdr:rowOff>
    </xdr:from>
    <xdr:to>
      <xdr:col>5</xdr:col>
      <xdr:colOff>365760</xdr:colOff>
      <xdr:row>7</xdr:row>
      <xdr:rowOff>236220</xdr:rowOff>
    </xdr:to>
    <xdr:pic>
      <xdr:nvPicPr>
        <xdr:cNvPr id="2053" name="圖片 1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063240" y="1645920"/>
          <a:ext cx="2286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1356360</xdr:colOff>
      <xdr:row>7</xdr:row>
      <xdr:rowOff>22860</xdr:rowOff>
    </xdr:from>
    <xdr:to>
      <xdr:col>5</xdr:col>
      <xdr:colOff>1569720</xdr:colOff>
      <xdr:row>8</xdr:row>
      <xdr:rowOff>0</xdr:rowOff>
    </xdr:to>
    <xdr:pic>
      <xdr:nvPicPr>
        <xdr:cNvPr id="2054" name="圖片 15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282440" y="1653540"/>
          <a:ext cx="21336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129540</xdr:colOff>
      <xdr:row>23</xdr:row>
      <xdr:rowOff>15240</xdr:rowOff>
    </xdr:from>
    <xdr:to>
      <xdr:col>5</xdr:col>
      <xdr:colOff>342900</xdr:colOff>
      <xdr:row>23</xdr:row>
      <xdr:rowOff>236220</xdr:rowOff>
    </xdr:to>
    <xdr:pic>
      <xdr:nvPicPr>
        <xdr:cNvPr id="2055" name="圖片 16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055620" y="5669280"/>
          <a:ext cx="21336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1318260</xdr:colOff>
      <xdr:row>21</xdr:row>
      <xdr:rowOff>30480</xdr:rowOff>
    </xdr:from>
    <xdr:to>
      <xdr:col>5</xdr:col>
      <xdr:colOff>1668780</xdr:colOff>
      <xdr:row>21</xdr:row>
      <xdr:rowOff>228600</xdr:rowOff>
    </xdr:to>
    <xdr:pic>
      <xdr:nvPicPr>
        <xdr:cNvPr id="2056" name="圖片 1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244340" y="5181600"/>
          <a:ext cx="35052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1318260</xdr:colOff>
      <xdr:row>14</xdr:row>
      <xdr:rowOff>15240</xdr:rowOff>
    </xdr:from>
    <xdr:to>
      <xdr:col>5</xdr:col>
      <xdr:colOff>1584960</xdr:colOff>
      <xdr:row>15</xdr:row>
      <xdr:rowOff>0</xdr:rowOff>
    </xdr:to>
    <xdr:pic>
      <xdr:nvPicPr>
        <xdr:cNvPr id="2057" name="圖片 23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44340" y="3406140"/>
          <a:ext cx="2667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1348740</xdr:colOff>
      <xdr:row>22</xdr:row>
      <xdr:rowOff>22860</xdr:rowOff>
    </xdr:from>
    <xdr:to>
      <xdr:col>5</xdr:col>
      <xdr:colOff>1623060</xdr:colOff>
      <xdr:row>23</xdr:row>
      <xdr:rowOff>7620</xdr:rowOff>
    </xdr:to>
    <xdr:pic>
      <xdr:nvPicPr>
        <xdr:cNvPr id="2058" name="圖片 24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74820" y="5425440"/>
          <a:ext cx="27432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1310640</xdr:colOff>
      <xdr:row>20</xdr:row>
      <xdr:rowOff>15240</xdr:rowOff>
    </xdr:from>
    <xdr:to>
      <xdr:col>5</xdr:col>
      <xdr:colOff>1615440</xdr:colOff>
      <xdr:row>21</xdr:row>
      <xdr:rowOff>0</xdr:rowOff>
    </xdr:to>
    <xdr:pic>
      <xdr:nvPicPr>
        <xdr:cNvPr id="2059" name="圖片 26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36720" y="4914900"/>
          <a:ext cx="3048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1356360</xdr:colOff>
      <xdr:row>5</xdr:row>
      <xdr:rowOff>15240</xdr:rowOff>
    </xdr:from>
    <xdr:to>
      <xdr:col>5</xdr:col>
      <xdr:colOff>1638300</xdr:colOff>
      <xdr:row>6</xdr:row>
      <xdr:rowOff>15240</xdr:rowOff>
    </xdr:to>
    <xdr:pic>
      <xdr:nvPicPr>
        <xdr:cNvPr id="2060" name="圖片 27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82440" y="1181100"/>
          <a:ext cx="2819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1371600</xdr:colOff>
      <xdr:row>24</xdr:row>
      <xdr:rowOff>15240</xdr:rowOff>
    </xdr:from>
    <xdr:to>
      <xdr:col>5</xdr:col>
      <xdr:colOff>1607820</xdr:colOff>
      <xdr:row>25</xdr:row>
      <xdr:rowOff>0</xdr:rowOff>
    </xdr:to>
    <xdr:pic>
      <xdr:nvPicPr>
        <xdr:cNvPr id="2061" name="圖片 28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297680" y="5920740"/>
          <a:ext cx="23622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1371600</xdr:colOff>
      <xdr:row>23</xdr:row>
      <xdr:rowOff>7620</xdr:rowOff>
    </xdr:from>
    <xdr:to>
      <xdr:col>5</xdr:col>
      <xdr:colOff>1615440</xdr:colOff>
      <xdr:row>23</xdr:row>
      <xdr:rowOff>243840</xdr:rowOff>
    </xdr:to>
    <xdr:pic>
      <xdr:nvPicPr>
        <xdr:cNvPr id="2062" name="圖片 29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297680" y="5661660"/>
          <a:ext cx="24384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1363980</xdr:colOff>
      <xdr:row>17</xdr:row>
      <xdr:rowOff>15240</xdr:rowOff>
    </xdr:from>
    <xdr:to>
      <xdr:col>5</xdr:col>
      <xdr:colOff>1600200</xdr:colOff>
      <xdr:row>18</xdr:row>
      <xdr:rowOff>0</xdr:rowOff>
    </xdr:to>
    <xdr:pic>
      <xdr:nvPicPr>
        <xdr:cNvPr id="2063" name="圖片 3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290060" y="4160520"/>
          <a:ext cx="23622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1356360</xdr:colOff>
      <xdr:row>15</xdr:row>
      <xdr:rowOff>15240</xdr:rowOff>
    </xdr:from>
    <xdr:to>
      <xdr:col>5</xdr:col>
      <xdr:colOff>1592580</xdr:colOff>
      <xdr:row>16</xdr:row>
      <xdr:rowOff>0</xdr:rowOff>
    </xdr:to>
    <xdr:pic>
      <xdr:nvPicPr>
        <xdr:cNvPr id="2064" name="圖片 3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282440" y="3657600"/>
          <a:ext cx="23622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1371600</xdr:colOff>
      <xdr:row>9</xdr:row>
      <xdr:rowOff>15240</xdr:rowOff>
    </xdr:from>
    <xdr:to>
      <xdr:col>5</xdr:col>
      <xdr:colOff>1607820</xdr:colOff>
      <xdr:row>10</xdr:row>
      <xdr:rowOff>0</xdr:rowOff>
    </xdr:to>
    <xdr:pic>
      <xdr:nvPicPr>
        <xdr:cNvPr id="2065" name="圖片 3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297680" y="2148840"/>
          <a:ext cx="23622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259080</xdr:colOff>
      <xdr:row>16</xdr:row>
      <xdr:rowOff>15240</xdr:rowOff>
    </xdr:from>
    <xdr:to>
      <xdr:col>18</xdr:col>
      <xdr:colOff>487680</xdr:colOff>
      <xdr:row>16</xdr:row>
      <xdr:rowOff>243840</xdr:rowOff>
    </xdr:to>
    <xdr:pic>
      <xdr:nvPicPr>
        <xdr:cNvPr id="2066" name="圖片 33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2679680" y="390906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274320</xdr:colOff>
      <xdr:row>8</xdr:row>
      <xdr:rowOff>22860</xdr:rowOff>
    </xdr:from>
    <xdr:to>
      <xdr:col>21</xdr:col>
      <xdr:colOff>487680</xdr:colOff>
      <xdr:row>8</xdr:row>
      <xdr:rowOff>228600</xdr:rowOff>
    </xdr:to>
    <xdr:pic>
      <xdr:nvPicPr>
        <xdr:cNvPr id="2067" name="圖片 34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4378940" y="1905000"/>
          <a:ext cx="21336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251460</xdr:colOff>
      <xdr:row>15</xdr:row>
      <xdr:rowOff>7620</xdr:rowOff>
    </xdr:from>
    <xdr:to>
      <xdr:col>18</xdr:col>
      <xdr:colOff>480060</xdr:colOff>
      <xdr:row>16</xdr:row>
      <xdr:rowOff>0</xdr:rowOff>
    </xdr:to>
    <xdr:pic>
      <xdr:nvPicPr>
        <xdr:cNvPr id="2068" name="圖片 37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2672060" y="3649980"/>
          <a:ext cx="2286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228600</xdr:colOff>
      <xdr:row>12</xdr:row>
      <xdr:rowOff>15240</xdr:rowOff>
    </xdr:from>
    <xdr:to>
      <xdr:col>18</xdr:col>
      <xdr:colOff>495300</xdr:colOff>
      <xdr:row>13</xdr:row>
      <xdr:rowOff>0</xdr:rowOff>
    </xdr:to>
    <xdr:pic>
      <xdr:nvPicPr>
        <xdr:cNvPr id="2069" name="圖片 4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649200" y="2903220"/>
          <a:ext cx="2667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289560</xdr:colOff>
      <xdr:row>5</xdr:row>
      <xdr:rowOff>15240</xdr:rowOff>
    </xdr:from>
    <xdr:to>
      <xdr:col>18</xdr:col>
      <xdr:colOff>434340</xdr:colOff>
      <xdr:row>5</xdr:row>
      <xdr:rowOff>198120</xdr:rowOff>
    </xdr:to>
    <xdr:pic>
      <xdr:nvPicPr>
        <xdr:cNvPr id="2070" name="圖片 43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2710160" y="1181100"/>
          <a:ext cx="14478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251460</xdr:colOff>
      <xdr:row>6</xdr:row>
      <xdr:rowOff>15240</xdr:rowOff>
    </xdr:from>
    <xdr:to>
      <xdr:col>18</xdr:col>
      <xdr:colOff>472440</xdr:colOff>
      <xdr:row>7</xdr:row>
      <xdr:rowOff>7620</xdr:rowOff>
    </xdr:to>
    <xdr:pic>
      <xdr:nvPicPr>
        <xdr:cNvPr id="2071" name="圖片 44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2672060" y="1394460"/>
          <a:ext cx="22098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190500</xdr:colOff>
      <xdr:row>7</xdr:row>
      <xdr:rowOff>22860</xdr:rowOff>
    </xdr:from>
    <xdr:to>
      <xdr:col>18</xdr:col>
      <xdr:colOff>563880</xdr:colOff>
      <xdr:row>7</xdr:row>
      <xdr:rowOff>243840</xdr:rowOff>
    </xdr:to>
    <xdr:pic>
      <xdr:nvPicPr>
        <xdr:cNvPr id="2072" name="圖片 45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2611100" y="1653540"/>
          <a:ext cx="37338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220980</xdr:colOff>
      <xdr:row>8</xdr:row>
      <xdr:rowOff>15240</xdr:rowOff>
    </xdr:from>
    <xdr:to>
      <xdr:col>18</xdr:col>
      <xdr:colOff>556260</xdr:colOff>
      <xdr:row>9</xdr:row>
      <xdr:rowOff>15240</xdr:rowOff>
    </xdr:to>
    <xdr:pic>
      <xdr:nvPicPr>
        <xdr:cNvPr id="2073" name="圖片 46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2641580" y="1897380"/>
          <a:ext cx="335280" cy="251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205740</xdr:colOff>
      <xdr:row>11</xdr:row>
      <xdr:rowOff>15240</xdr:rowOff>
    </xdr:from>
    <xdr:to>
      <xdr:col>18</xdr:col>
      <xdr:colOff>502920</xdr:colOff>
      <xdr:row>11</xdr:row>
      <xdr:rowOff>243840</xdr:rowOff>
    </xdr:to>
    <xdr:pic>
      <xdr:nvPicPr>
        <xdr:cNvPr id="2074" name="圖片 47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2626340" y="2651760"/>
          <a:ext cx="29718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259080</xdr:colOff>
      <xdr:row>14</xdr:row>
      <xdr:rowOff>15240</xdr:rowOff>
    </xdr:from>
    <xdr:to>
      <xdr:col>18</xdr:col>
      <xdr:colOff>487680</xdr:colOff>
      <xdr:row>14</xdr:row>
      <xdr:rowOff>243840</xdr:rowOff>
    </xdr:to>
    <xdr:pic>
      <xdr:nvPicPr>
        <xdr:cNvPr id="2075" name="圖片 49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2679680" y="340614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182880</xdr:colOff>
      <xdr:row>3</xdr:row>
      <xdr:rowOff>190500</xdr:rowOff>
    </xdr:from>
    <xdr:to>
      <xdr:col>5</xdr:col>
      <xdr:colOff>342900</xdr:colOff>
      <xdr:row>4</xdr:row>
      <xdr:rowOff>205740</xdr:rowOff>
    </xdr:to>
    <xdr:pic>
      <xdr:nvPicPr>
        <xdr:cNvPr id="2076" name="圖片 50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108960" y="952500"/>
          <a:ext cx="16002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1409700</xdr:colOff>
      <xdr:row>4</xdr:row>
      <xdr:rowOff>7620</xdr:rowOff>
    </xdr:from>
    <xdr:to>
      <xdr:col>5</xdr:col>
      <xdr:colOff>1584960</xdr:colOff>
      <xdr:row>4</xdr:row>
      <xdr:rowOff>198120</xdr:rowOff>
    </xdr:to>
    <xdr:pic>
      <xdr:nvPicPr>
        <xdr:cNvPr id="2077" name="圖片 51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335780" y="960120"/>
          <a:ext cx="17526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1318260</xdr:colOff>
      <xdr:row>6</xdr:row>
      <xdr:rowOff>15240</xdr:rowOff>
    </xdr:from>
    <xdr:to>
      <xdr:col>5</xdr:col>
      <xdr:colOff>1623060</xdr:colOff>
      <xdr:row>7</xdr:row>
      <xdr:rowOff>7620</xdr:rowOff>
    </xdr:to>
    <xdr:pic>
      <xdr:nvPicPr>
        <xdr:cNvPr id="2078" name="圖片 52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244340" y="1394460"/>
          <a:ext cx="3048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12</xdr:row>
      <xdr:rowOff>7620</xdr:rowOff>
    </xdr:from>
    <xdr:to>
      <xdr:col>5</xdr:col>
      <xdr:colOff>327660</xdr:colOff>
      <xdr:row>12</xdr:row>
      <xdr:rowOff>236220</xdr:rowOff>
    </xdr:to>
    <xdr:pic>
      <xdr:nvPicPr>
        <xdr:cNvPr id="2079" name="圖片 55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078480" y="2895600"/>
          <a:ext cx="17526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160020</xdr:colOff>
      <xdr:row>20</xdr:row>
      <xdr:rowOff>15240</xdr:rowOff>
    </xdr:from>
    <xdr:to>
      <xdr:col>5</xdr:col>
      <xdr:colOff>327660</xdr:colOff>
      <xdr:row>20</xdr:row>
      <xdr:rowOff>236220</xdr:rowOff>
    </xdr:to>
    <xdr:pic>
      <xdr:nvPicPr>
        <xdr:cNvPr id="2080" name="圖片 5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86100" y="4914900"/>
          <a:ext cx="16764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129540</xdr:colOff>
      <xdr:row>21</xdr:row>
      <xdr:rowOff>15240</xdr:rowOff>
    </xdr:from>
    <xdr:to>
      <xdr:col>5</xdr:col>
      <xdr:colOff>350520</xdr:colOff>
      <xdr:row>22</xdr:row>
      <xdr:rowOff>7620</xdr:rowOff>
    </xdr:to>
    <xdr:pic>
      <xdr:nvPicPr>
        <xdr:cNvPr id="2081" name="圖片 5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055620" y="5166360"/>
          <a:ext cx="22098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106680</xdr:colOff>
      <xdr:row>22</xdr:row>
      <xdr:rowOff>15240</xdr:rowOff>
    </xdr:from>
    <xdr:to>
      <xdr:col>5</xdr:col>
      <xdr:colOff>381000</xdr:colOff>
      <xdr:row>22</xdr:row>
      <xdr:rowOff>228600</xdr:rowOff>
    </xdr:to>
    <xdr:pic>
      <xdr:nvPicPr>
        <xdr:cNvPr id="2082" name="圖片 5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032760" y="5417820"/>
          <a:ext cx="27432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18</xdr:row>
      <xdr:rowOff>7620</xdr:rowOff>
    </xdr:from>
    <xdr:to>
      <xdr:col>5</xdr:col>
      <xdr:colOff>381000</xdr:colOff>
      <xdr:row>19</xdr:row>
      <xdr:rowOff>7620</xdr:rowOff>
    </xdr:to>
    <xdr:pic>
      <xdr:nvPicPr>
        <xdr:cNvPr id="2083" name="圖片 6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78480" y="4404360"/>
          <a:ext cx="228600" cy="251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167640</xdr:colOff>
      <xdr:row>26</xdr:row>
      <xdr:rowOff>7620</xdr:rowOff>
    </xdr:from>
    <xdr:to>
      <xdr:col>5</xdr:col>
      <xdr:colOff>396240</xdr:colOff>
      <xdr:row>27</xdr:row>
      <xdr:rowOff>7620</xdr:rowOff>
    </xdr:to>
    <xdr:pic>
      <xdr:nvPicPr>
        <xdr:cNvPr id="2084" name="圖片 6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093720" y="6416040"/>
          <a:ext cx="228600" cy="251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10</xdr:row>
      <xdr:rowOff>15240</xdr:rowOff>
    </xdr:from>
    <xdr:to>
      <xdr:col>5</xdr:col>
      <xdr:colOff>365760</xdr:colOff>
      <xdr:row>11</xdr:row>
      <xdr:rowOff>0</xdr:rowOff>
    </xdr:to>
    <xdr:pic>
      <xdr:nvPicPr>
        <xdr:cNvPr id="2085" name="圖片 6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078480" y="2400300"/>
          <a:ext cx="21336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236220</xdr:colOff>
      <xdr:row>10</xdr:row>
      <xdr:rowOff>0</xdr:rowOff>
    </xdr:from>
    <xdr:to>
      <xdr:col>21</xdr:col>
      <xdr:colOff>472440</xdr:colOff>
      <xdr:row>11</xdr:row>
      <xdr:rowOff>7620</xdr:rowOff>
    </xdr:to>
    <xdr:pic>
      <xdr:nvPicPr>
        <xdr:cNvPr id="2086" name="圖片 6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4340840" y="2385060"/>
          <a:ext cx="23622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266700</xdr:colOff>
      <xdr:row>5</xdr:row>
      <xdr:rowOff>0</xdr:rowOff>
    </xdr:from>
    <xdr:to>
      <xdr:col>21</xdr:col>
      <xdr:colOff>449580</xdr:colOff>
      <xdr:row>6</xdr:row>
      <xdr:rowOff>7620</xdr:rowOff>
    </xdr:to>
    <xdr:pic>
      <xdr:nvPicPr>
        <xdr:cNvPr id="2087" name="圖片 64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4371320" y="1165860"/>
          <a:ext cx="18288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259080</xdr:colOff>
      <xdr:row>6</xdr:row>
      <xdr:rowOff>15240</xdr:rowOff>
    </xdr:from>
    <xdr:to>
      <xdr:col>21</xdr:col>
      <xdr:colOff>480060</xdr:colOff>
      <xdr:row>6</xdr:row>
      <xdr:rowOff>236220</xdr:rowOff>
    </xdr:to>
    <xdr:pic>
      <xdr:nvPicPr>
        <xdr:cNvPr id="2088" name="圖片 6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4363700" y="1394460"/>
          <a:ext cx="22098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213360</xdr:colOff>
      <xdr:row>11</xdr:row>
      <xdr:rowOff>22860</xdr:rowOff>
    </xdr:from>
    <xdr:to>
      <xdr:col>21</xdr:col>
      <xdr:colOff>518160</xdr:colOff>
      <xdr:row>12</xdr:row>
      <xdr:rowOff>0</xdr:rowOff>
    </xdr:to>
    <xdr:pic>
      <xdr:nvPicPr>
        <xdr:cNvPr id="2089" name="圖片 66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4317980" y="2659380"/>
          <a:ext cx="3048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266700</xdr:colOff>
      <xdr:row>7</xdr:row>
      <xdr:rowOff>15240</xdr:rowOff>
    </xdr:from>
    <xdr:to>
      <xdr:col>21</xdr:col>
      <xdr:colOff>487680</xdr:colOff>
      <xdr:row>7</xdr:row>
      <xdr:rowOff>236220</xdr:rowOff>
    </xdr:to>
    <xdr:pic>
      <xdr:nvPicPr>
        <xdr:cNvPr id="2090" name="圖片 6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4371320" y="1645920"/>
          <a:ext cx="22098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228600</xdr:colOff>
      <xdr:row>12</xdr:row>
      <xdr:rowOff>0</xdr:rowOff>
    </xdr:from>
    <xdr:to>
      <xdr:col>21</xdr:col>
      <xdr:colOff>510540</xdr:colOff>
      <xdr:row>13</xdr:row>
      <xdr:rowOff>0</xdr:rowOff>
    </xdr:to>
    <xdr:pic>
      <xdr:nvPicPr>
        <xdr:cNvPr id="2091" name="圖片 6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4333220" y="2887980"/>
          <a:ext cx="281940" cy="251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243840</xdr:colOff>
      <xdr:row>12</xdr:row>
      <xdr:rowOff>243840</xdr:rowOff>
    </xdr:from>
    <xdr:to>
      <xdr:col>21</xdr:col>
      <xdr:colOff>510540</xdr:colOff>
      <xdr:row>14</xdr:row>
      <xdr:rowOff>15240</xdr:rowOff>
    </xdr:to>
    <xdr:pic>
      <xdr:nvPicPr>
        <xdr:cNvPr id="2092" name="圖片 69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4348460" y="313182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1371600</xdr:colOff>
      <xdr:row>8</xdr:row>
      <xdr:rowOff>15240</xdr:rowOff>
    </xdr:from>
    <xdr:to>
      <xdr:col>5</xdr:col>
      <xdr:colOff>1584960</xdr:colOff>
      <xdr:row>8</xdr:row>
      <xdr:rowOff>228600</xdr:rowOff>
    </xdr:to>
    <xdr:pic>
      <xdr:nvPicPr>
        <xdr:cNvPr id="2093" name="圖片 7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297680" y="1897380"/>
          <a:ext cx="21336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160020</xdr:colOff>
      <xdr:row>8</xdr:row>
      <xdr:rowOff>15240</xdr:rowOff>
    </xdr:from>
    <xdr:to>
      <xdr:col>5</xdr:col>
      <xdr:colOff>365760</xdr:colOff>
      <xdr:row>9</xdr:row>
      <xdr:rowOff>0</xdr:rowOff>
    </xdr:to>
    <xdr:pic>
      <xdr:nvPicPr>
        <xdr:cNvPr id="2094" name="圖片 71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086100" y="1897380"/>
          <a:ext cx="20574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9</xdr:row>
      <xdr:rowOff>15240</xdr:rowOff>
    </xdr:from>
    <xdr:to>
      <xdr:col>5</xdr:col>
      <xdr:colOff>373380</xdr:colOff>
      <xdr:row>9</xdr:row>
      <xdr:rowOff>236220</xdr:rowOff>
    </xdr:to>
    <xdr:pic>
      <xdr:nvPicPr>
        <xdr:cNvPr id="2095" name="圖片 72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078480" y="2148840"/>
          <a:ext cx="22098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1348740</xdr:colOff>
      <xdr:row>10</xdr:row>
      <xdr:rowOff>15240</xdr:rowOff>
    </xdr:from>
    <xdr:to>
      <xdr:col>5</xdr:col>
      <xdr:colOff>1645920</xdr:colOff>
      <xdr:row>11</xdr:row>
      <xdr:rowOff>0</xdr:rowOff>
    </xdr:to>
    <xdr:pic>
      <xdr:nvPicPr>
        <xdr:cNvPr id="2096" name="圖片 73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274820" y="2400300"/>
          <a:ext cx="29718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1363980</xdr:colOff>
      <xdr:row>11</xdr:row>
      <xdr:rowOff>0</xdr:rowOff>
    </xdr:from>
    <xdr:to>
      <xdr:col>5</xdr:col>
      <xdr:colOff>1630680</xdr:colOff>
      <xdr:row>12</xdr:row>
      <xdr:rowOff>22860</xdr:rowOff>
    </xdr:to>
    <xdr:pic>
      <xdr:nvPicPr>
        <xdr:cNvPr id="2097" name="圖片 74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290060" y="263652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10</xdr:row>
      <xdr:rowOff>243840</xdr:rowOff>
    </xdr:from>
    <xdr:to>
      <xdr:col>5</xdr:col>
      <xdr:colOff>396240</xdr:colOff>
      <xdr:row>11</xdr:row>
      <xdr:rowOff>243840</xdr:rowOff>
    </xdr:to>
    <xdr:pic>
      <xdr:nvPicPr>
        <xdr:cNvPr id="2098" name="圖片 75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040380" y="2628900"/>
          <a:ext cx="281940" cy="251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1310640</xdr:colOff>
      <xdr:row>13</xdr:row>
      <xdr:rowOff>30480</xdr:rowOff>
    </xdr:from>
    <xdr:to>
      <xdr:col>5</xdr:col>
      <xdr:colOff>1615440</xdr:colOff>
      <xdr:row>14</xdr:row>
      <xdr:rowOff>7620</xdr:rowOff>
    </xdr:to>
    <xdr:pic>
      <xdr:nvPicPr>
        <xdr:cNvPr id="2099" name="圖片 76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236720" y="3169920"/>
          <a:ext cx="3048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144780</xdr:colOff>
      <xdr:row>16</xdr:row>
      <xdr:rowOff>0</xdr:rowOff>
    </xdr:from>
    <xdr:to>
      <xdr:col>5</xdr:col>
      <xdr:colOff>358140</xdr:colOff>
      <xdr:row>17</xdr:row>
      <xdr:rowOff>0</xdr:rowOff>
    </xdr:to>
    <xdr:pic>
      <xdr:nvPicPr>
        <xdr:cNvPr id="2100" name="圖片 77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070860" y="3893820"/>
          <a:ext cx="213360" cy="251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1363980</xdr:colOff>
      <xdr:row>16</xdr:row>
      <xdr:rowOff>15240</xdr:rowOff>
    </xdr:from>
    <xdr:to>
      <xdr:col>5</xdr:col>
      <xdr:colOff>1584960</xdr:colOff>
      <xdr:row>16</xdr:row>
      <xdr:rowOff>236220</xdr:rowOff>
    </xdr:to>
    <xdr:pic>
      <xdr:nvPicPr>
        <xdr:cNvPr id="2101" name="圖片 78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290060" y="3909060"/>
          <a:ext cx="22098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1348740</xdr:colOff>
      <xdr:row>18</xdr:row>
      <xdr:rowOff>15240</xdr:rowOff>
    </xdr:from>
    <xdr:to>
      <xdr:col>5</xdr:col>
      <xdr:colOff>1638300</xdr:colOff>
      <xdr:row>19</xdr:row>
      <xdr:rowOff>7620</xdr:rowOff>
    </xdr:to>
    <xdr:pic>
      <xdr:nvPicPr>
        <xdr:cNvPr id="2102" name="圖片 80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274820" y="4411980"/>
          <a:ext cx="28956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1363980</xdr:colOff>
      <xdr:row>19</xdr:row>
      <xdr:rowOff>7620</xdr:rowOff>
    </xdr:from>
    <xdr:to>
      <xdr:col>5</xdr:col>
      <xdr:colOff>1630680</xdr:colOff>
      <xdr:row>20</xdr:row>
      <xdr:rowOff>22860</xdr:rowOff>
    </xdr:to>
    <xdr:pic>
      <xdr:nvPicPr>
        <xdr:cNvPr id="2103" name="圖片 81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290060" y="465582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106680</xdr:colOff>
      <xdr:row>19</xdr:row>
      <xdr:rowOff>15240</xdr:rowOff>
    </xdr:from>
    <xdr:to>
      <xdr:col>5</xdr:col>
      <xdr:colOff>411480</xdr:colOff>
      <xdr:row>20</xdr:row>
      <xdr:rowOff>0</xdr:rowOff>
    </xdr:to>
    <xdr:pic>
      <xdr:nvPicPr>
        <xdr:cNvPr id="2104" name="圖片 82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032760" y="4663440"/>
          <a:ext cx="3048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144780</xdr:colOff>
      <xdr:row>24</xdr:row>
      <xdr:rowOff>7620</xdr:rowOff>
    </xdr:from>
    <xdr:to>
      <xdr:col>5</xdr:col>
      <xdr:colOff>342900</xdr:colOff>
      <xdr:row>24</xdr:row>
      <xdr:rowOff>236220</xdr:rowOff>
    </xdr:to>
    <xdr:pic>
      <xdr:nvPicPr>
        <xdr:cNvPr id="2105" name="圖片 83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070860" y="5913120"/>
          <a:ext cx="19812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144780</xdr:colOff>
      <xdr:row>25</xdr:row>
      <xdr:rowOff>15240</xdr:rowOff>
    </xdr:from>
    <xdr:to>
      <xdr:col>5</xdr:col>
      <xdr:colOff>381000</xdr:colOff>
      <xdr:row>26</xdr:row>
      <xdr:rowOff>0</xdr:rowOff>
    </xdr:to>
    <xdr:pic>
      <xdr:nvPicPr>
        <xdr:cNvPr id="2106" name="圖片 84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070860" y="6172200"/>
          <a:ext cx="23622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1386840</xdr:colOff>
      <xdr:row>25</xdr:row>
      <xdr:rowOff>22860</xdr:rowOff>
    </xdr:from>
    <xdr:to>
      <xdr:col>5</xdr:col>
      <xdr:colOff>1607820</xdr:colOff>
      <xdr:row>25</xdr:row>
      <xdr:rowOff>243840</xdr:rowOff>
    </xdr:to>
    <xdr:pic>
      <xdr:nvPicPr>
        <xdr:cNvPr id="2107" name="圖片 85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312920" y="6179820"/>
          <a:ext cx="22098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1363980</xdr:colOff>
      <xdr:row>26</xdr:row>
      <xdr:rowOff>0</xdr:rowOff>
    </xdr:from>
    <xdr:to>
      <xdr:col>5</xdr:col>
      <xdr:colOff>1630680</xdr:colOff>
      <xdr:row>27</xdr:row>
      <xdr:rowOff>22860</xdr:rowOff>
    </xdr:to>
    <xdr:pic>
      <xdr:nvPicPr>
        <xdr:cNvPr id="2108" name="圖片 86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290060" y="640842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1333500</xdr:colOff>
      <xdr:row>12</xdr:row>
      <xdr:rowOff>22860</xdr:rowOff>
    </xdr:from>
    <xdr:to>
      <xdr:col>5</xdr:col>
      <xdr:colOff>1676400</xdr:colOff>
      <xdr:row>12</xdr:row>
      <xdr:rowOff>228600</xdr:rowOff>
    </xdr:to>
    <xdr:pic>
      <xdr:nvPicPr>
        <xdr:cNvPr id="2109" name="圖片 8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59580" y="2910840"/>
          <a:ext cx="3429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167640</xdr:colOff>
      <xdr:row>13</xdr:row>
      <xdr:rowOff>30480</xdr:rowOff>
    </xdr:from>
    <xdr:to>
      <xdr:col>5</xdr:col>
      <xdr:colOff>342900</xdr:colOff>
      <xdr:row>13</xdr:row>
      <xdr:rowOff>228600</xdr:rowOff>
    </xdr:to>
    <xdr:pic>
      <xdr:nvPicPr>
        <xdr:cNvPr id="2110" name="圖片 90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093720" y="3169920"/>
          <a:ext cx="17526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17</xdr:row>
      <xdr:rowOff>22860</xdr:rowOff>
    </xdr:from>
    <xdr:to>
      <xdr:col>5</xdr:col>
      <xdr:colOff>365760</xdr:colOff>
      <xdr:row>17</xdr:row>
      <xdr:rowOff>236220</xdr:rowOff>
    </xdr:to>
    <xdr:pic>
      <xdr:nvPicPr>
        <xdr:cNvPr id="2111" name="圖片 91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078480" y="4168140"/>
          <a:ext cx="21336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</xdr:colOff>
      <xdr:row>4</xdr:row>
      <xdr:rowOff>15240</xdr:rowOff>
    </xdr:from>
    <xdr:to>
      <xdr:col>5</xdr:col>
      <xdr:colOff>320040</xdr:colOff>
      <xdr:row>4</xdr:row>
      <xdr:rowOff>236220</xdr:rowOff>
    </xdr:to>
    <xdr:pic>
      <xdr:nvPicPr>
        <xdr:cNvPr id="1025" name="圖片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83280" y="975360"/>
          <a:ext cx="27432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</xdr:colOff>
      <xdr:row>14</xdr:row>
      <xdr:rowOff>0</xdr:rowOff>
    </xdr:from>
    <xdr:to>
      <xdr:col>5</xdr:col>
      <xdr:colOff>342900</xdr:colOff>
      <xdr:row>14</xdr:row>
      <xdr:rowOff>213360</xdr:rowOff>
    </xdr:to>
    <xdr:pic>
      <xdr:nvPicPr>
        <xdr:cNvPr id="1026" name="圖片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98520" y="3474720"/>
          <a:ext cx="2819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274320</xdr:colOff>
      <xdr:row>7</xdr:row>
      <xdr:rowOff>22860</xdr:rowOff>
    </xdr:from>
    <xdr:to>
      <xdr:col>21</xdr:col>
      <xdr:colOff>548640</xdr:colOff>
      <xdr:row>7</xdr:row>
      <xdr:rowOff>236220</xdr:rowOff>
    </xdr:to>
    <xdr:pic>
      <xdr:nvPicPr>
        <xdr:cNvPr id="102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51380" y="1737360"/>
          <a:ext cx="27432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304800</xdr:colOff>
      <xdr:row>8</xdr:row>
      <xdr:rowOff>7620</xdr:rowOff>
    </xdr:from>
    <xdr:to>
      <xdr:col>21</xdr:col>
      <xdr:colOff>502920</xdr:colOff>
      <xdr:row>9</xdr:row>
      <xdr:rowOff>15240</xdr:rowOff>
    </xdr:to>
    <xdr:pic>
      <xdr:nvPicPr>
        <xdr:cNvPr id="1028" name="圖片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81860" y="1973580"/>
          <a:ext cx="19812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320040</xdr:colOff>
      <xdr:row>9</xdr:row>
      <xdr:rowOff>30480</xdr:rowOff>
    </xdr:from>
    <xdr:to>
      <xdr:col>21</xdr:col>
      <xdr:colOff>510540</xdr:colOff>
      <xdr:row>9</xdr:row>
      <xdr:rowOff>213360</xdr:rowOff>
    </xdr:to>
    <xdr:pic>
      <xdr:nvPicPr>
        <xdr:cNvPr id="1029" name="圖片 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97100" y="2247900"/>
          <a:ext cx="19050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243840</xdr:colOff>
      <xdr:row>14</xdr:row>
      <xdr:rowOff>22860</xdr:rowOff>
    </xdr:from>
    <xdr:to>
      <xdr:col>21</xdr:col>
      <xdr:colOff>518160</xdr:colOff>
      <xdr:row>15</xdr:row>
      <xdr:rowOff>0</xdr:rowOff>
    </xdr:to>
    <xdr:pic>
      <xdr:nvPicPr>
        <xdr:cNvPr id="1030" name="圖片 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820900" y="3497580"/>
          <a:ext cx="27432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251460</xdr:colOff>
      <xdr:row>13</xdr:row>
      <xdr:rowOff>15240</xdr:rowOff>
    </xdr:from>
    <xdr:to>
      <xdr:col>21</xdr:col>
      <xdr:colOff>464820</xdr:colOff>
      <xdr:row>13</xdr:row>
      <xdr:rowOff>228600</xdr:rowOff>
    </xdr:to>
    <xdr:pic>
      <xdr:nvPicPr>
        <xdr:cNvPr id="1031" name="圖片 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4828520" y="3238500"/>
          <a:ext cx="21336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274320</xdr:colOff>
      <xdr:row>12</xdr:row>
      <xdr:rowOff>22860</xdr:rowOff>
    </xdr:from>
    <xdr:to>
      <xdr:col>21</xdr:col>
      <xdr:colOff>434340</xdr:colOff>
      <xdr:row>12</xdr:row>
      <xdr:rowOff>236220</xdr:rowOff>
    </xdr:to>
    <xdr:pic>
      <xdr:nvPicPr>
        <xdr:cNvPr id="1032" name="圖片 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851380" y="2994660"/>
          <a:ext cx="16002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1706880</xdr:colOff>
      <xdr:row>4</xdr:row>
      <xdr:rowOff>30480</xdr:rowOff>
    </xdr:from>
    <xdr:to>
      <xdr:col>5</xdr:col>
      <xdr:colOff>1905000</xdr:colOff>
      <xdr:row>4</xdr:row>
      <xdr:rowOff>213360</xdr:rowOff>
    </xdr:to>
    <xdr:pic>
      <xdr:nvPicPr>
        <xdr:cNvPr id="1033" name="圖片 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44440" y="990600"/>
          <a:ext cx="19812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83820</xdr:colOff>
      <xdr:row>5</xdr:row>
      <xdr:rowOff>30480</xdr:rowOff>
    </xdr:from>
    <xdr:to>
      <xdr:col>5</xdr:col>
      <xdr:colOff>297180</xdr:colOff>
      <xdr:row>5</xdr:row>
      <xdr:rowOff>243840</xdr:rowOff>
    </xdr:to>
    <xdr:pic>
      <xdr:nvPicPr>
        <xdr:cNvPr id="1034" name="圖片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21380" y="1242060"/>
          <a:ext cx="21336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1645920</xdr:colOff>
      <xdr:row>5</xdr:row>
      <xdr:rowOff>22860</xdr:rowOff>
    </xdr:from>
    <xdr:to>
      <xdr:col>5</xdr:col>
      <xdr:colOff>1912620</xdr:colOff>
      <xdr:row>6</xdr:row>
      <xdr:rowOff>0</xdr:rowOff>
    </xdr:to>
    <xdr:pic>
      <xdr:nvPicPr>
        <xdr:cNvPr id="1035" name="圖片 1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983480" y="1234440"/>
          <a:ext cx="2667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1684020</xdr:colOff>
      <xdr:row>14</xdr:row>
      <xdr:rowOff>7620</xdr:rowOff>
    </xdr:from>
    <xdr:to>
      <xdr:col>5</xdr:col>
      <xdr:colOff>1882140</xdr:colOff>
      <xdr:row>15</xdr:row>
      <xdr:rowOff>15240</xdr:rowOff>
    </xdr:to>
    <xdr:pic>
      <xdr:nvPicPr>
        <xdr:cNvPr id="1036" name="圖片 1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21580" y="3482340"/>
          <a:ext cx="19812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121920</xdr:colOff>
      <xdr:row>15</xdr:row>
      <xdr:rowOff>22860</xdr:rowOff>
    </xdr:from>
    <xdr:to>
      <xdr:col>5</xdr:col>
      <xdr:colOff>289560</xdr:colOff>
      <xdr:row>15</xdr:row>
      <xdr:rowOff>236220</xdr:rowOff>
    </xdr:to>
    <xdr:pic>
      <xdr:nvPicPr>
        <xdr:cNvPr id="1037" name="圖片 1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459480" y="3749040"/>
          <a:ext cx="1676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1630680</xdr:colOff>
      <xdr:row>15</xdr:row>
      <xdr:rowOff>30480</xdr:rowOff>
    </xdr:from>
    <xdr:to>
      <xdr:col>5</xdr:col>
      <xdr:colOff>1897380</xdr:colOff>
      <xdr:row>16</xdr:row>
      <xdr:rowOff>7620</xdr:rowOff>
    </xdr:to>
    <xdr:pic>
      <xdr:nvPicPr>
        <xdr:cNvPr id="1038" name="圖片 1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968240" y="3756660"/>
          <a:ext cx="2667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129540</xdr:colOff>
      <xdr:row>21</xdr:row>
      <xdr:rowOff>7620</xdr:rowOff>
    </xdr:from>
    <xdr:to>
      <xdr:col>5</xdr:col>
      <xdr:colOff>327660</xdr:colOff>
      <xdr:row>22</xdr:row>
      <xdr:rowOff>15240</xdr:rowOff>
    </xdr:to>
    <xdr:pic>
      <xdr:nvPicPr>
        <xdr:cNvPr id="1039" name="圖片 1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7100" y="5242560"/>
          <a:ext cx="19812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1684020</xdr:colOff>
      <xdr:row>21</xdr:row>
      <xdr:rowOff>45720</xdr:rowOff>
    </xdr:from>
    <xdr:to>
      <xdr:col>5</xdr:col>
      <xdr:colOff>1882140</xdr:colOff>
      <xdr:row>21</xdr:row>
      <xdr:rowOff>228600</xdr:rowOff>
    </xdr:to>
    <xdr:pic>
      <xdr:nvPicPr>
        <xdr:cNvPr id="1040" name="圖片 1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21580" y="5280660"/>
          <a:ext cx="19812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144780</xdr:colOff>
      <xdr:row>22</xdr:row>
      <xdr:rowOff>38100</xdr:rowOff>
    </xdr:from>
    <xdr:to>
      <xdr:col>5</xdr:col>
      <xdr:colOff>304800</xdr:colOff>
      <xdr:row>23</xdr:row>
      <xdr:rowOff>7620</xdr:rowOff>
    </xdr:to>
    <xdr:pic>
      <xdr:nvPicPr>
        <xdr:cNvPr id="1041" name="圖片 1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482340" y="5524500"/>
          <a:ext cx="16002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1668780</xdr:colOff>
      <xdr:row>22</xdr:row>
      <xdr:rowOff>22860</xdr:rowOff>
    </xdr:from>
    <xdr:to>
      <xdr:col>5</xdr:col>
      <xdr:colOff>1882140</xdr:colOff>
      <xdr:row>22</xdr:row>
      <xdr:rowOff>236220</xdr:rowOff>
    </xdr:to>
    <xdr:pic>
      <xdr:nvPicPr>
        <xdr:cNvPr id="1042" name="圖片 1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006340" y="5509260"/>
          <a:ext cx="21336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8"/>
  <sheetViews>
    <sheetView tabSelected="1" view="pageBreakPreview" zoomScale="90" zoomScaleNormal="70" zoomScaleSheetLayoutView="90" workbookViewId="0">
      <selection activeCell="I11" sqref="I11"/>
    </sheetView>
  </sheetViews>
  <sheetFormatPr defaultColWidth="7.44140625" defaultRowHeight="13.2"/>
  <cols>
    <col min="1" max="1" width="4" style="5" customWidth="1"/>
    <col min="2" max="3" width="6.6640625" style="8" customWidth="1"/>
    <col min="4" max="4" width="13.6640625" style="11" customWidth="1"/>
    <col min="5" max="5" width="11.6640625" style="2" customWidth="1"/>
    <col min="6" max="6" width="25.6640625" style="5" customWidth="1"/>
    <col min="7" max="7" width="8.6640625" style="2" customWidth="1"/>
    <col min="8" max="8" width="9.6640625" style="2" customWidth="1"/>
    <col min="9" max="9" width="9.6640625" style="4" customWidth="1"/>
    <col min="10" max="17" width="9.6640625" style="5" customWidth="1"/>
    <col min="18" max="18" width="7.44140625" style="5"/>
    <col min="19" max="19" width="9.6640625" style="5" customWidth="1"/>
    <col min="20" max="21" width="7.44140625" style="5"/>
    <col min="22" max="22" width="9.6640625" style="5" customWidth="1"/>
    <col min="23" max="16384" width="7.44140625" style="5"/>
  </cols>
  <sheetData>
    <row r="1" spans="1:256" ht="31.2">
      <c r="A1"/>
      <c r="B1" s="79" t="s">
        <v>118</v>
      </c>
      <c r="C1" s="50"/>
      <c r="D1" s="50"/>
      <c r="E1" s="50"/>
      <c r="F1" s="50"/>
      <c r="G1"/>
      <c r="H1"/>
      <c r="I1"/>
      <c r="J1"/>
      <c r="K1"/>
      <c r="L1"/>
      <c r="M1"/>
      <c r="N1"/>
      <c r="O1"/>
      <c r="P1"/>
      <c r="Q1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</row>
    <row r="2" spans="1:256" customFormat="1" ht="15" thickBot="1">
      <c r="A2" s="5"/>
      <c r="B2" s="55"/>
      <c r="C2" s="8"/>
      <c r="D2" s="11"/>
      <c r="E2" s="2"/>
      <c r="F2" s="5"/>
      <c r="G2" s="5"/>
      <c r="H2" s="89" t="s">
        <v>146</v>
      </c>
      <c r="I2" s="74" t="s">
        <v>102</v>
      </c>
      <c r="J2" s="73" t="s">
        <v>103</v>
      </c>
      <c r="K2" s="74" t="s">
        <v>102</v>
      </c>
      <c r="L2" s="73" t="s">
        <v>103</v>
      </c>
      <c r="M2" s="59" t="s">
        <v>144</v>
      </c>
      <c r="N2" s="59" t="s">
        <v>145</v>
      </c>
      <c r="O2" s="59" t="s">
        <v>104</v>
      </c>
      <c r="P2" s="59"/>
      <c r="Q2" s="59" t="s">
        <v>105</v>
      </c>
    </row>
    <row r="3" spans="1:256" customFormat="1" ht="14.4">
      <c r="A3" s="5"/>
      <c r="B3" s="112" t="s">
        <v>12</v>
      </c>
      <c r="C3" s="110" t="s">
        <v>41</v>
      </c>
      <c r="D3" s="110" t="s">
        <v>14</v>
      </c>
      <c r="E3" s="114" t="s">
        <v>51</v>
      </c>
      <c r="F3" s="115"/>
      <c r="G3" s="122" t="s">
        <v>52</v>
      </c>
      <c r="H3" s="124" t="s">
        <v>140</v>
      </c>
      <c r="I3" s="126" t="s">
        <v>95</v>
      </c>
      <c r="J3" s="126"/>
      <c r="K3" s="126" t="s">
        <v>96</v>
      </c>
      <c r="L3" s="126"/>
      <c r="M3" s="127" t="s">
        <v>218</v>
      </c>
      <c r="N3" s="127" t="s">
        <v>99</v>
      </c>
      <c r="O3" s="127" t="s">
        <v>100</v>
      </c>
      <c r="P3" s="118" t="s">
        <v>13</v>
      </c>
      <c r="Q3" s="120" t="s">
        <v>101</v>
      </c>
    </row>
    <row r="4" spans="1:256" ht="14.4">
      <c r="B4" s="113"/>
      <c r="C4" s="111"/>
      <c r="D4" s="111"/>
      <c r="E4" s="116"/>
      <c r="F4" s="117"/>
      <c r="G4" s="123"/>
      <c r="H4" s="125"/>
      <c r="I4" s="62" t="s">
        <v>97</v>
      </c>
      <c r="J4" s="63" t="s">
        <v>98</v>
      </c>
      <c r="K4" s="62" t="s">
        <v>97</v>
      </c>
      <c r="L4" s="63" t="s">
        <v>98</v>
      </c>
      <c r="M4" s="128"/>
      <c r="N4" s="128"/>
      <c r="O4" s="128"/>
      <c r="P4" s="119"/>
      <c r="Q4" s="121"/>
    </row>
    <row r="5" spans="1:256" s="6" customFormat="1" ht="17.100000000000001" customHeight="1" thickBot="1">
      <c r="A5" s="5"/>
      <c r="B5" s="47">
        <v>1</v>
      </c>
      <c r="C5" s="46" t="s">
        <v>42</v>
      </c>
      <c r="D5" s="85">
        <v>0.375</v>
      </c>
      <c r="E5" s="45" t="s">
        <v>3</v>
      </c>
      <c r="F5" s="45" t="s">
        <v>245</v>
      </c>
      <c r="G5" s="45"/>
      <c r="H5" s="82">
        <f>SUM(P5-"0:30")</f>
        <v>0.35416666666666669</v>
      </c>
      <c r="I5" s="64">
        <f>SUM(P5-"0:28")</f>
        <v>0.35555555555555557</v>
      </c>
      <c r="J5" s="65">
        <f>SUM(P5-"0:08")</f>
        <v>0.36944444444444446</v>
      </c>
      <c r="K5" s="64">
        <f>I5</f>
        <v>0.35555555555555557</v>
      </c>
      <c r="L5" s="65">
        <f>J5</f>
        <v>0.36944444444444446</v>
      </c>
      <c r="M5" s="88">
        <f>SUM(P5-"0:4")</f>
        <v>0.37222222222222223</v>
      </c>
      <c r="N5" s="88">
        <f>SUM(P5-"0:02")</f>
        <v>0.37361111111111112</v>
      </c>
      <c r="O5" s="88">
        <f>SUM(P5-"0:1")</f>
        <v>0.37430555555555556</v>
      </c>
      <c r="P5" s="87">
        <f>D5</f>
        <v>0.375</v>
      </c>
      <c r="Q5" s="66">
        <f>SUM(P5+"0:17")</f>
        <v>0.38680555555555557</v>
      </c>
      <c r="R5" s="5"/>
      <c r="S5" s="52" t="s">
        <v>15</v>
      </c>
      <c r="T5"/>
      <c r="U5"/>
      <c r="V5" s="52" t="s">
        <v>24</v>
      </c>
      <c r="W5" s="50"/>
      <c r="X5"/>
      <c r="Y5"/>
      <c r="Z5"/>
    </row>
    <row r="6" spans="1:256" s="6" customFormat="1" ht="17.100000000000001" customHeight="1">
      <c r="A6" s="5"/>
      <c r="B6" s="47">
        <v>2</v>
      </c>
      <c r="C6" s="46" t="s">
        <v>43</v>
      </c>
      <c r="D6" s="86">
        <f>SUM(D5+"0:22")</f>
        <v>0.39027777777777778</v>
      </c>
      <c r="E6" s="45" t="s">
        <v>4</v>
      </c>
      <c r="F6" s="46" t="s">
        <v>246</v>
      </c>
      <c r="G6" s="45"/>
      <c r="H6" s="82">
        <f t="shared" ref="H6:H28" si="0">SUM(P6-"0:30")</f>
        <v>0.36944444444444446</v>
      </c>
      <c r="I6" s="64">
        <f>SUM(P6-"0:28")</f>
        <v>0.37083333333333335</v>
      </c>
      <c r="J6" s="65">
        <f t="shared" ref="J6:J28" si="1">SUM(P6-"0:08")</f>
        <v>0.38472222222222224</v>
      </c>
      <c r="K6" s="64">
        <f t="shared" ref="K6:K28" si="2">I6</f>
        <v>0.37083333333333335</v>
      </c>
      <c r="L6" s="65">
        <f t="shared" ref="L6:L28" si="3">J6</f>
        <v>0.38472222222222224</v>
      </c>
      <c r="M6" s="88">
        <f t="shared" ref="M6:M28" si="4">SUM(P6-"0:4")</f>
        <v>0.38750000000000001</v>
      </c>
      <c r="N6" s="88">
        <f t="shared" ref="N6:N28" si="5">SUM(P6-"0:02")</f>
        <v>0.3888888888888889</v>
      </c>
      <c r="O6" s="88">
        <f t="shared" ref="O6:O28" si="6">SUM(P6-"0:1")</f>
        <v>0.38958333333333334</v>
      </c>
      <c r="P6" s="86">
        <f>SUM(P5+"0:22")</f>
        <v>0.39027777777777778</v>
      </c>
      <c r="Q6" s="66">
        <f t="shared" ref="Q6:Q28" si="7">SUM(P6+"0:17")</f>
        <v>0.40208333333333335</v>
      </c>
      <c r="R6" s="51"/>
      <c r="S6" s="49" t="s">
        <v>16</v>
      </c>
      <c r="T6" s="97" t="s">
        <v>219</v>
      </c>
      <c r="U6" s="50"/>
      <c r="V6" s="49" t="s">
        <v>28</v>
      </c>
      <c r="W6" s="97" t="s">
        <v>229</v>
      </c>
      <c r="X6" s="50"/>
    </row>
    <row r="7" spans="1:256" ht="20.100000000000001" customHeight="1">
      <c r="B7" s="47">
        <v>3</v>
      </c>
      <c r="C7" s="46" t="s">
        <v>44</v>
      </c>
      <c r="D7" s="86">
        <f t="shared" ref="D7:D28" si="8">SUM(D6+"0:22")</f>
        <v>0.40555555555555556</v>
      </c>
      <c r="E7" s="46" t="s">
        <v>38</v>
      </c>
      <c r="F7" s="46" t="s">
        <v>247</v>
      </c>
      <c r="G7" s="46"/>
      <c r="H7" s="82">
        <f t="shared" si="0"/>
        <v>0.38472222222222224</v>
      </c>
      <c r="I7" s="64">
        <f t="shared" ref="I7:I28" si="9">SUM(P7-"0:28")</f>
        <v>0.38611111111111113</v>
      </c>
      <c r="J7" s="65">
        <f t="shared" si="1"/>
        <v>0.4</v>
      </c>
      <c r="K7" s="64">
        <f t="shared" si="2"/>
        <v>0.38611111111111113</v>
      </c>
      <c r="L7" s="65">
        <f t="shared" si="3"/>
        <v>0.4</v>
      </c>
      <c r="M7" s="88">
        <f t="shared" si="4"/>
        <v>0.40277777777777779</v>
      </c>
      <c r="N7" s="88">
        <f t="shared" si="5"/>
        <v>0.40416666666666667</v>
      </c>
      <c r="O7" s="88">
        <f t="shared" si="6"/>
        <v>0.40486111111111112</v>
      </c>
      <c r="P7" s="86">
        <f t="shared" ref="P7:P28" si="10">SUM(P6+"0:22")</f>
        <v>0.40555555555555556</v>
      </c>
      <c r="Q7" s="66">
        <f t="shared" si="7"/>
        <v>0.41736111111111113</v>
      </c>
      <c r="R7" s="51"/>
      <c r="S7" s="56" t="s">
        <v>17</v>
      </c>
      <c r="T7" s="98" t="s">
        <v>220</v>
      </c>
      <c r="U7" s="50"/>
      <c r="V7" s="56" t="s">
        <v>29</v>
      </c>
      <c r="W7" s="98" t="s">
        <v>230</v>
      </c>
      <c r="X7" s="50"/>
    </row>
    <row r="8" spans="1:256" ht="20.100000000000001" customHeight="1">
      <c r="B8" s="47">
        <v>4</v>
      </c>
      <c r="C8" s="46" t="s">
        <v>45</v>
      </c>
      <c r="D8" s="86">
        <f t="shared" si="8"/>
        <v>0.42083333333333334</v>
      </c>
      <c r="E8" s="45" t="s">
        <v>39</v>
      </c>
      <c r="F8" s="46" t="s">
        <v>248</v>
      </c>
      <c r="G8" s="46"/>
      <c r="H8" s="82">
        <f t="shared" si="0"/>
        <v>0.4</v>
      </c>
      <c r="I8" s="64">
        <f t="shared" si="9"/>
        <v>0.40138888888888891</v>
      </c>
      <c r="J8" s="65">
        <f t="shared" si="1"/>
        <v>0.4152777777777778</v>
      </c>
      <c r="K8" s="64">
        <f t="shared" si="2"/>
        <v>0.40138888888888891</v>
      </c>
      <c r="L8" s="65">
        <f t="shared" si="3"/>
        <v>0.4152777777777778</v>
      </c>
      <c r="M8" s="88">
        <f t="shared" si="4"/>
        <v>0.41805555555555557</v>
      </c>
      <c r="N8" s="88">
        <f t="shared" si="5"/>
        <v>0.41944444444444445</v>
      </c>
      <c r="O8" s="88">
        <f t="shared" si="6"/>
        <v>0.4201388888888889</v>
      </c>
      <c r="P8" s="86">
        <f t="shared" si="10"/>
        <v>0.42083333333333334</v>
      </c>
      <c r="Q8" s="66">
        <f t="shared" si="7"/>
        <v>0.43263888888888891</v>
      </c>
      <c r="R8" s="51"/>
      <c r="S8" s="56" t="s">
        <v>18</v>
      </c>
      <c r="T8" s="98" t="s">
        <v>221</v>
      </c>
      <c r="U8" s="50"/>
      <c r="V8" s="56" t="s">
        <v>30</v>
      </c>
      <c r="W8" s="98" t="s">
        <v>231</v>
      </c>
      <c r="X8" s="50"/>
    </row>
    <row r="9" spans="1:256" ht="20.100000000000001" customHeight="1" thickBot="1">
      <c r="B9" s="47">
        <v>5</v>
      </c>
      <c r="C9" s="46" t="s">
        <v>46</v>
      </c>
      <c r="D9" s="86">
        <f t="shared" si="8"/>
        <v>0.43611111111111112</v>
      </c>
      <c r="E9" s="45" t="s">
        <v>40</v>
      </c>
      <c r="F9" s="46" t="s">
        <v>249</v>
      </c>
      <c r="G9" s="46"/>
      <c r="H9" s="82">
        <f t="shared" si="0"/>
        <v>0.4152777777777778</v>
      </c>
      <c r="I9" s="64">
        <f t="shared" si="9"/>
        <v>0.41666666666666669</v>
      </c>
      <c r="J9" s="65">
        <f t="shared" si="1"/>
        <v>0.43055555555555558</v>
      </c>
      <c r="K9" s="64">
        <f t="shared" si="2"/>
        <v>0.41666666666666669</v>
      </c>
      <c r="L9" s="65">
        <f t="shared" si="3"/>
        <v>0.43055555555555558</v>
      </c>
      <c r="M9" s="88">
        <f t="shared" si="4"/>
        <v>0.43333333333333335</v>
      </c>
      <c r="N9" s="88">
        <f t="shared" si="5"/>
        <v>0.43472222222222223</v>
      </c>
      <c r="O9" s="88">
        <f t="shared" si="6"/>
        <v>0.43541666666666667</v>
      </c>
      <c r="P9" s="86">
        <f t="shared" si="10"/>
        <v>0.43611111111111112</v>
      </c>
      <c r="Q9" s="66">
        <f t="shared" si="7"/>
        <v>0.44791666666666669</v>
      </c>
      <c r="R9" s="51"/>
      <c r="S9" s="69" t="s">
        <v>19</v>
      </c>
      <c r="T9" s="99" t="s">
        <v>222</v>
      </c>
      <c r="U9" s="50"/>
      <c r="V9" s="69" t="s">
        <v>31</v>
      </c>
      <c r="W9" s="99" t="s">
        <v>232</v>
      </c>
      <c r="X9" s="50"/>
      <c r="Y9" s="50"/>
      <c r="Z9" s="50"/>
    </row>
    <row r="10" spans="1:256" ht="20.100000000000001" customHeight="1" thickBot="1">
      <c r="B10" s="47">
        <v>6</v>
      </c>
      <c r="C10" s="46" t="s">
        <v>47</v>
      </c>
      <c r="D10" s="86">
        <f t="shared" si="8"/>
        <v>0.4513888888888889</v>
      </c>
      <c r="E10" s="45" t="s">
        <v>162</v>
      </c>
      <c r="F10" s="46" t="s">
        <v>250</v>
      </c>
      <c r="G10" s="46"/>
      <c r="H10" s="82">
        <f t="shared" si="0"/>
        <v>0.43055555555555558</v>
      </c>
      <c r="I10" s="64">
        <f t="shared" si="9"/>
        <v>0.43194444444444446</v>
      </c>
      <c r="J10" s="65">
        <f t="shared" si="1"/>
        <v>0.44583333333333336</v>
      </c>
      <c r="K10" s="64">
        <f t="shared" si="2"/>
        <v>0.43194444444444446</v>
      </c>
      <c r="L10" s="65">
        <f t="shared" si="3"/>
        <v>0.44583333333333336</v>
      </c>
      <c r="M10" s="88">
        <f t="shared" si="4"/>
        <v>0.44861111111111113</v>
      </c>
      <c r="N10" s="88">
        <f t="shared" si="5"/>
        <v>0.45</v>
      </c>
      <c r="O10" s="88">
        <f t="shared" si="6"/>
        <v>0.45069444444444445</v>
      </c>
      <c r="P10" s="86">
        <f t="shared" si="10"/>
        <v>0.4513888888888889</v>
      </c>
      <c r="Q10" s="66">
        <f t="shared" si="7"/>
        <v>0.46319444444444446</v>
      </c>
      <c r="R10" s="51"/>
      <c r="T10" s="100"/>
      <c r="U10" s="50"/>
      <c r="V10" s="50"/>
      <c r="W10" s="52"/>
      <c r="X10" s="50"/>
      <c r="Y10" s="50"/>
      <c r="Z10" s="50"/>
    </row>
    <row r="11" spans="1:256" ht="20.100000000000001" customHeight="1">
      <c r="B11" s="47">
        <v>7</v>
      </c>
      <c r="C11" s="46" t="s">
        <v>48</v>
      </c>
      <c r="D11" s="86">
        <f t="shared" si="8"/>
        <v>0.46666666666666667</v>
      </c>
      <c r="E11" s="45" t="s">
        <v>53</v>
      </c>
      <c r="F11" s="46" t="s">
        <v>251</v>
      </c>
      <c r="G11" s="46"/>
      <c r="H11" s="82">
        <f t="shared" si="0"/>
        <v>0.44583333333333336</v>
      </c>
      <c r="I11" s="64">
        <f t="shared" si="9"/>
        <v>0.44722222222222224</v>
      </c>
      <c r="J11" s="65">
        <f t="shared" si="1"/>
        <v>0.46111111111111114</v>
      </c>
      <c r="K11" s="64">
        <f t="shared" si="2"/>
        <v>0.44722222222222224</v>
      </c>
      <c r="L11" s="65">
        <f t="shared" si="3"/>
        <v>0.46111111111111114</v>
      </c>
      <c r="M11" s="88">
        <f t="shared" si="4"/>
        <v>0.46388888888888891</v>
      </c>
      <c r="N11" s="88">
        <f t="shared" si="5"/>
        <v>0.46527777777777779</v>
      </c>
      <c r="O11" s="88">
        <f t="shared" si="6"/>
        <v>0.46597222222222223</v>
      </c>
      <c r="P11" s="86">
        <f t="shared" si="10"/>
        <v>0.46666666666666667</v>
      </c>
      <c r="Q11" s="66">
        <f t="shared" si="7"/>
        <v>0.47847222222222224</v>
      </c>
      <c r="R11" s="51"/>
      <c r="S11" s="49" t="s">
        <v>20</v>
      </c>
      <c r="T11" s="97" t="s">
        <v>223</v>
      </c>
      <c r="U11" s="50"/>
      <c r="V11" s="49" t="s">
        <v>32</v>
      </c>
      <c r="W11" s="97" t="s">
        <v>233</v>
      </c>
      <c r="X11" s="50"/>
      <c r="Y11" s="50"/>
      <c r="Z11" s="50"/>
    </row>
    <row r="12" spans="1:256" ht="20.100000000000001" customHeight="1">
      <c r="B12" s="47">
        <v>8</v>
      </c>
      <c r="C12" s="46" t="s">
        <v>48</v>
      </c>
      <c r="D12" s="86">
        <f t="shared" si="8"/>
        <v>0.48194444444444445</v>
      </c>
      <c r="E12" s="45" t="s">
        <v>54</v>
      </c>
      <c r="F12" s="46" t="s">
        <v>252</v>
      </c>
      <c r="G12" s="46"/>
      <c r="H12" s="82">
        <f t="shared" si="0"/>
        <v>0.46111111111111114</v>
      </c>
      <c r="I12" s="64">
        <f t="shared" si="9"/>
        <v>0.46250000000000002</v>
      </c>
      <c r="J12" s="65">
        <f t="shared" si="1"/>
        <v>0.47638888888888892</v>
      </c>
      <c r="K12" s="64">
        <f t="shared" si="2"/>
        <v>0.46250000000000002</v>
      </c>
      <c r="L12" s="65">
        <f t="shared" si="3"/>
        <v>0.47638888888888892</v>
      </c>
      <c r="M12" s="88">
        <f t="shared" si="4"/>
        <v>0.47916666666666669</v>
      </c>
      <c r="N12" s="88">
        <f t="shared" si="5"/>
        <v>0.48055555555555557</v>
      </c>
      <c r="O12" s="88">
        <f t="shared" si="6"/>
        <v>0.48125000000000001</v>
      </c>
      <c r="P12" s="86">
        <f t="shared" si="10"/>
        <v>0.48194444444444445</v>
      </c>
      <c r="Q12" s="66">
        <f t="shared" si="7"/>
        <v>0.49375000000000002</v>
      </c>
      <c r="R12" s="51"/>
      <c r="S12" s="56" t="s">
        <v>21</v>
      </c>
      <c r="T12" s="98" t="s">
        <v>224</v>
      </c>
      <c r="U12" s="50"/>
      <c r="V12" s="56" t="s">
        <v>33</v>
      </c>
      <c r="W12" s="98" t="s">
        <v>234</v>
      </c>
      <c r="X12" s="50"/>
      <c r="Y12" s="50"/>
      <c r="Z12" s="50"/>
    </row>
    <row r="13" spans="1:256" ht="20.100000000000001" customHeight="1" thickBot="1">
      <c r="B13" s="47">
        <v>9</v>
      </c>
      <c r="C13" s="46" t="s">
        <v>43</v>
      </c>
      <c r="D13" s="86">
        <f t="shared" si="8"/>
        <v>0.49722222222222223</v>
      </c>
      <c r="E13" s="45" t="s">
        <v>55</v>
      </c>
      <c r="F13" s="46" t="s">
        <v>253</v>
      </c>
      <c r="G13" s="46"/>
      <c r="H13" s="82">
        <f t="shared" si="0"/>
        <v>0.47638888888888892</v>
      </c>
      <c r="I13" s="64">
        <f t="shared" si="9"/>
        <v>0.4777777777777778</v>
      </c>
      <c r="J13" s="65">
        <f t="shared" si="1"/>
        <v>0.4916666666666667</v>
      </c>
      <c r="K13" s="64">
        <f t="shared" si="2"/>
        <v>0.4777777777777778</v>
      </c>
      <c r="L13" s="65">
        <f t="shared" si="3"/>
        <v>0.4916666666666667</v>
      </c>
      <c r="M13" s="88">
        <f t="shared" si="4"/>
        <v>0.49444444444444446</v>
      </c>
      <c r="N13" s="88">
        <f t="shared" si="5"/>
        <v>0.49583333333333335</v>
      </c>
      <c r="O13" s="88">
        <f t="shared" si="6"/>
        <v>0.49652777777777779</v>
      </c>
      <c r="P13" s="86">
        <f t="shared" si="10"/>
        <v>0.49722222222222223</v>
      </c>
      <c r="Q13" s="66">
        <f t="shared" si="7"/>
        <v>0.50902777777777775</v>
      </c>
      <c r="R13" s="51"/>
      <c r="S13" s="69" t="s">
        <v>150</v>
      </c>
      <c r="T13" s="99" t="s">
        <v>225</v>
      </c>
      <c r="U13" s="50"/>
      <c r="V13" s="56" t="s">
        <v>34</v>
      </c>
      <c r="W13" s="98" t="s">
        <v>235</v>
      </c>
      <c r="X13" s="50"/>
      <c r="Y13" s="50"/>
      <c r="Z13" s="50"/>
    </row>
    <row r="14" spans="1:256" ht="20.100000000000001" customHeight="1" thickBot="1">
      <c r="B14" s="47">
        <v>10</v>
      </c>
      <c r="C14" s="46" t="s">
        <v>43</v>
      </c>
      <c r="D14" s="86">
        <f t="shared" si="8"/>
        <v>0.51249999999999996</v>
      </c>
      <c r="E14" s="45" t="s">
        <v>58</v>
      </c>
      <c r="F14" s="46" t="s">
        <v>254</v>
      </c>
      <c r="G14" s="46"/>
      <c r="H14" s="82">
        <f t="shared" si="0"/>
        <v>0.49166666666666664</v>
      </c>
      <c r="I14" s="64">
        <f t="shared" si="9"/>
        <v>0.49305555555555552</v>
      </c>
      <c r="J14" s="65">
        <f t="shared" si="1"/>
        <v>0.50694444444444442</v>
      </c>
      <c r="K14" s="64">
        <f t="shared" si="2"/>
        <v>0.49305555555555552</v>
      </c>
      <c r="L14" s="65">
        <f t="shared" si="3"/>
        <v>0.50694444444444442</v>
      </c>
      <c r="M14" s="88">
        <f t="shared" si="4"/>
        <v>0.50972222222222219</v>
      </c>
      <c r="N14" s="88">
        <f t="shared" si="5"/>
        <v>0.51111111111111107</v>
      </c>
      <c r="O14" s="88">
        <f t="shared" si="6"/>
        <v>0.51180555555555551</v>
      </c>
      <c r="P14" s="86">
        <f t="shared" si="10"/>
        <v>0.51249999999999996</v>
      </c>
      <c r="Q14" s="66">
        <f t="shared" si="7"/>
        <v>0.52430555555555547</v>
      </c>
      <c r="R14" s="51"/>
      <c r="T14" s="100"/>
      <c r="U14" s="50"/>
      <c r="V14" s="69" t="s">
        <v>35</v>
      </c>
      <c r="W14" s="99" t="s">
        <v>236</v>
      </c>
      <c r="X14" s="50"/>
      <c r="Y14" s="50"/>
      <c r="Z14" s="50"/>
    </row>
    <row r="15" spans="1:256" ht="20.100000000000001" customHeight="1">
      <c r="B15" s="47">
        <v>11</v>
      </c>
      <c r="C15" s="45" t="s">
        <v>44</v>
      </c>
      <c r="D15" s="86">
        <f t="shared" si="8"/>
        <v>0.52777777777777768</v>
      </c>
      <c r="E15" s="53" t="s">
        <v>59</v>
      </c>
      <c r="F15" s="46" t="s">
        <v>255</v>
      </c>
      <c r="G15" s="46"/>
      <c r="H15" s="82">
        <f t="shared" si="0"/>
        <v>0.50694444444444431</v>
      </c>
      <c r="I15" s="64">
        <f t="shared" si="9"/>
        <v>0.50833333333333319</v>
      </c>
      <c r="J15" s="65">
        <f t="shared" si="1"/>
        <v>0.52222222222222214</v>
      </c>
      <c r="K15" s="64">
        <f t="shared" si="2"/>
        <v>0.50833333333333319</v>
      </c>
      <c r="L15" s="65">
        <f t="shared" si="3"/>
        <v>0.52222222222222214</v>
      </c>
      <c r="M15" s="88">
        <f t="shared" si="4"/>
        <v>0.52499999999999991</v>
      </c>
      <c r="N15" s="88">
        <f t="shared" si="5"/>
        <v>0.5263888888888888</v>
      </c>
      <c r="O15" s="88">
        <f t="shared" si="6"/>
        <v>0.52708333333333324</v>
      </c>
      <c r="P15" s="86">
        <f t="shared" si="10"/>
        <v>0.52777777777777768</v>
      </c>
      <c r="Q15" s="66">
        <f t="shared" si="7"/>
        <v>0.53958333333333319</v>
      </c>
      <c r="R15" s="51"/>
      <c r="S15" s="49" t="s">
        <v>22</v>
      </c>
      <c r="T15" s="97" t="s">
        <v>226</v>
      </c>
      <c r="U15" s="50"/>
      <c r="X15" s="50"/>
      <c r="Y15" s="50"/>
      <c r="Z15" s="50"/>
    </row>
    <row r="16" spans="1:256" ht="20.100000000000001" customHeight="1">
      <c r="B16" s="47">
        <v>12</v>
      </c>
      <c r="C16" s="46" t="s">
        <v>45</v>
      </c>
      <c r="D16" s="86">
        <f t="shared" si="8"/>
        <v>0.5430555555555554</v>
      </c>
      <c r="E16" s="45" t="s">
        <v>60</v>
      </c>
      <c r="F16" s="46" t="s">
        <v>256</v>
      </c>
      <c r="G16" s="46"/>
      <c r="H16" s="82">
        <f t="shared" si="0"/>
        <v>0.52222222222222203</v>
      </c>
      <c r="I16" s="64">
        <f t="shared" si="9"/>
        <v>0.52361111111111092</v>
      </c>
      <c r="J16" s="65">
        <f t="shared" si="1"/>
        <v>0.53749999999999987</v>
      </c>
      <c r="K16" s="64">
        <f t="shared" si="2"/>
        <v>0.52361111111111092</v>
      </c>
      <c r="L16" s="65">
        <f t="shared" si="3"/>
        <v>0.53749999999999987</v>
      </c>
      <c r="M16" s="88">
        <f t="shared" si="4"/>
        <v>0.54027777777777763</v>
      </c>
      <c r="N16" s="88">
        <f t="shared" si="5"/>
        <v>0.54166666666666652</v>
      </c>
      <c r="O16" s="88">
        <f t="shared" si="6"/>
        <v>0.54236111111111096</v>
      </c>
      <c r="P16" s="86">
        <f t="shared" si="10"/>
        <v>0.5430555555555554</v>
      </c>
      <c r="Q16" s="66">
        <f t="shared" si="7"/>
        <v>0.55486111111111092</v>
      </c>
      <c r="R16" s="51"/>
      <c r="S16" s="56" t="s">
        <v>23</v>
      </c>
      <c r="T16" s="98" t="s">
        <v>227</v>
      </c>
    </row>
    <row r="17" spans="2:20" ht="20.100000000000001" customHeight="1" thickBot="1">
      <c r="B17" s="47">
        <v>13</v>
      </c>
      <c r="C17" s="46" t="s">
        <v>46</v>
      </c>
      <c r="D17" s="86">
        <f t="shared" si="8"/>
        <v>0.55833333333333313</v>
      </c>
      <c r="E17" s="45" t="s">
        <v>61</v>
      </c>
      <c r="F17" s="46" t="s">
        <v>257</v>
      </c>
      <c r="G17" s="46"/>
      <c r="H17" s="82">
        <f t="shared" si="0"/>
        <v>0.53749999999999976</v>
      </c>
      <c r="I17" s="64">
        <f t="shared" si="9"/>
        <v>0.53888888888888864</v>
      </c>
      <c r="J17" s="65">
        <f t="shared" si="1"/>
        <v>0.55277777777777759</v>
      </c>
      <c r="K17" s="64">
        <f t="shared" si="2"/>
        <v>0.53888888888888864</v>
      </c>
      <c r="L17" s="65">
        <f t="shared" si="3"/>
        <v>0.55277777777777759</v>
      </c>
      <c r="M17" s="88">
        <f t="shared" si="4"/>
        <v>0.55555555555555536</v>
      </c>
      <c r="N17" s="88">
        <f t="shared" si="5"/>
        <v>0.55694444444444424</v>
      </c>
      <c r="O17" s="88">
        <f t="shared" si="6"/>
        <v>0.55763888888888868</v>
      </c>
      <c r="P17" s="86">
        <f t="shared" si="10"/>
        <v>0.55833333333333313</v>
      </c>
      <c r="Q17" s="66">
        <f t="shared" si="7"/>
        <v>0.57013888888888864</v>
      </c>
      <c r="R17" s="51"/>
      <c r="S17" s="69" t="s">
        <v>151</v>
      </c>
      <c r="T17" s="99" t="s">
        <v>228</v>
      </c>
    </row>
    <row r="18" spans="2:20" ht="20.100000000000001" customHeight="1">
      <c r="B18" s="47">
        <v>14</v>
      </c>
      <c r="C18" s="46" t="s">
        <v>47</v>
      </c>
      <c r="D18" s="86">
        <f t="shared" si="8"/>
        <v>0.57361111111111085</v>
      </c>
      <c r="E18" s="46" t="s">
        <v>62</v>
      </c>
      <c r="F18" s="46" t="s">
        <v>258</v>
      </c>
      <c r="G18" s="46"/>
      <c r="H18" s="82">
        <f t="shared" si="0"/>
        <v>0.55277777777777748</v>
      </c>
      <c r="I18" s="64">
        <f t="shared" si="9"/>
        <v>0.55416666666666636</v>
      </c>
      <c r="J18" s="65">
        <f t="shared" si="1"/>
        <v>0.56805555555555531</v>
      </c>
      <c r="K18" s="64">
        <f t="shared" si="2"/>
        <v>0.55416666666666636</v>
      </c>
      <c r="L18" s="65">
        <f t="shared" si="3"/>
        <v>0.56805555555555531</v>
      </c>
      <c r="M18" s="88">
        <f t="shared" si="4"/>
        <v>0.57083333333333308</v>
      </c>
      <c r="N18" s="88">
        <f t="shared" si="5"/>
        <v>0.57222222222222197</v>
      </c>
      <c r="O18" s="88">
        <f t="shared" si="6"/>
        <v>0.57291666666666641</v>
      </c>
      <c r="P18" s="86">
        <f t="shared" si="10"/>
        <v>0.57361111111111085</v>
      </c>
      <c r="Q18" s="66">
        <f t="shared" si="7"/>
        <v>0.58541666666666636</v>
      </c>
    </row>
    <row r="19" spans="2:20" ht="20.100000000000001" customHeight="1">
      <c r="B19" s="47">
        <v>15</v>
      </c>
      <c r="C19" s="46" t="s">
        <v>48</v>
      </c>
      <c r="D19" s="86">
        <f t="shared" si="8"/>
        <v>0.58888888888888857</v>
      </c>
      <c r="E19" s="45" t="s">
        <v>63</v>
      </c>
      <c r="F19" s="46" t="s">
        <v>259</v>
      </c>
      <c r="G19" s="46"/>
      <c r="H19" s="82">
        <f t="shared" si="0"/>
        <v>0.5680555555555552</v>
      </c>
      <c r="I19" s="64">
        <f t="shared" si="9"/>
        <v>0.56944444444444409</v>
      </c>
      <c r="J19" s="65">
        <f t="shared" si="1"/>
        <v>0.58333333333333304</v>
      </c>
      <c r="K19" s="64">
        <f t="shared" si="2"/>
        <v>0.56944444444444409</v>
      </c>
      <c r="L19" s="65">
        <f t="shared" si="3"/>
        <v>0.58333333333333304</v>
      </c>
      <c r="M19" s="88">
        <f t="shared" si="4"/>
        <v>0.58611111111111081</v>
      </c>
      <c r="N19" s="88">
        <f t="shared" si="5"/>
        <v>0.58749999999999969</v>
      </c>
      <c r="O19" s="88">
        <f t="shared" si="6"/>
        <v>0.58819444444444413</v>
      </c>
      <c r="P19" s="86">
        <f t="shared" si="10"/>
        <v>0.58888888888888857</v>
      </c>
      <c r="Q19" s="66">
        <f t="shared" si="7"/>
        <v>0.60069444444444409</v>
      </c>
    </row>
    <row r="20" spans="2:20" ht="20.100000000000001" customHeight="1">
      <c r="B20" s="47">
        <v>16</v>
      </c>
      <c r="C20" s="46" t="s">
        <v>50</v>
      </c>
      <c r="D20" s="86">
        <f t="shared" si="8"/>
        <v>0.6041666666666663</v>
      </c>
      <c r="E20" s="45" t="s">
        <v>64</v>
      </c>
      <c r="F20" s="46" t="s">
        <v>260</v>
      </c>
      <c r="G20" s="46"/>
      <c r="H20" s="82">
        <f t="shared" si="0"/>
        <v>0.58333333333333293</v>
      </c>
      <c r="I20" s="64">
        <f t="shared" si="9"/>
        <v>0.58472222222222181</v>
      </c>
      <c r="J20" s="65">
        <f t="shared" si="1"/>
        <v>0.59861111111111076</v>
      </c>
      <c r="K20" s="64">
        <f t="shared" si="2"/>
        <v>0.58472222222222181</v>
      </c>
      <c r="L20" s="65">
        <f t="shared" si="3"/>
        <v>0.59861111111111076</v>
      </c>
      <c r="M20" s="88">
        <f t="shared" si="4"/>
        <v>0.60138888888888853</v>
      </c>
      <c r="N20" s="88">
        <f t="shared" si="5"/>
        <v>0.60277777777777741</v>
      </c>
      <c r="O20" s="88">
        <f t="shared" si="6"/>
        <v>0.60347222222222185</v>
      </c>
      <c r="P20" s="86">
        <f t="shared" si="10"/>
        <v>0.6041666666666663</v>
      </c>
      <c r="Q20" s="66">
        <f t="shared" si="7"/>
        <v>0.61597222222222181</v>
      </c>
    </row>
    <row r="21" spans="2:20" ht="20.100000000000001" customHeight="1">
      <c r="B21" s="90">
        <v>17</v>
      </c>
      <c r="C21" s="91" t="s">
        <v>152</v>
      </c>
      <c r="D21" s="86">
        <f t="shared" si="8"/>
        <v>0.61944444444444402</v>
      </c>
      <c r="E21" s="92" t="s">
        <v>158</v>
      </c>
      <c r="F21" s="46" t="s">
        <v>261</v>
      </c>
      <c r="G21" s="92"/>
      <c r="H21" s="82">
        <f t="shared" si="0"/>
        <v>0.59861111111111065</v>
      </c>
      <c r="I21" s="64">
        <f t="shared" si="9"/>
        <v>0.59999999999999953</v>
      </c>
      <c r="J21" s="65">
        <f t="shared" si="1"/>
        <v>0.61388888888888848</v>
      </c>
      <c r="K21" s="64">
        <f t="shared" si="2"/>
        <v>0.59999999999999953</v>
      </c>
      <c r="L21" s="65">
        <f t="shared" si="3"/>
        <v>0.61388888888888848</v>
      </c>
      <c r="M21" s="88">
        <f t="shared" si="4"/>
        <v>0.61666666666666625</v>
      </c>
      <c r="N21" s="88">
        <f t="shared" si="5"/>
        <v>0.61805555555555514</v>
      </c>
      <c r="O21" s="88">
        <f t="shared" si="6"/>
        <v>0.61874999999999958</v>
      </c>
      <c r="P21" s="86">
        <f t="shared" si="10"/>
        <v>0.61944444444444402</v>
      </c>
      <c r="Q21" s="66">
        <f t="shared" si="7"/>
        <v>0.63124999999999953</v>
      </c>
    </row>
    <row r="22" spans="2:20" ht="20.100000000000001" customHeight="1">
      <c r="B22" s="90">
        <v>18</v>
      </c>
      <c r="C22" s="91" t="s">
        <v>153</v>
      </c>
      <c r="D22" s="86">
        <f t="shared" si="8"/>
        <v>0.63472222222222174</v>
      </c>
      <c r="E22" s="92" t="s">
        <v>159</v>
      </c>
      <c r="F22" s="46" t="s">
        <v>262</v>
      </c>
      <c r="G22" s="92"/>
      <c r="H22" s="82">
        <f t="shared" si="0"/>
        <v>0.61388888888888837</v>
      </c>
      <c r="I22" s="64">
        <f t="shared" si="9"/>
        <v>0.61527777777777726</v>
      </c>
      <c r="J22" s="65">
        <f t="shared" si="1"/>
        <v>0.62916666666666621</v>
      </c>
      <c r="K22" s="64">
        <f t="shared" si="2"/>
        <v>0.61527777777777726</v>
      </c>
      <c r="L22" s="65">
        <f t="shared" si="3"/>
        <v>0.62916666666666621</v>
      </c>
      <c r="M22" s="88">
        <f t="shared" si="4"/>
        <v>0.63194444444444398</v>
      </c>
      <c r="N22" s="88">
        <f t="shared" si="5"/>
        <v>0.63333333333333286</v>
      </c>
      <c r="O22" s="88">
        <f t="shared" si="6"/>
        <v>0.6340277777777773</v>
      </c>
      <c r="P22" s="86">
        <f t="shared" si="10"/>
        <v>0.63472222222222174</v>
      </c>
      <c r="Q22" s="66">
        <f t="shared" si="7"/>
        <v>0.64652777777777726</v>
      </c>
    </row>
    <row r="23" spans="2:20" ht="20.100000000000001" customHeight="1">
      <c r="B23" s="90">
        <v>19</v>
      </c>
      <c r="C23" s="91" t="s">
        <v>154</v>
      </c>
      <c r="D23" s="86">
        <f t="shared" si="8"/>
        <v>0.64999999999999947</v>
      </c>
      <c r="E23" s="92" t="s">
        <v>160</v>
      </c>
      <c r="F23" s="46" t="s">
        <v>263</v>
      </c>
      <c r="G23" s="92"/>
      <c r="H23" s="82">
        <f t="shared" si="0"/>
        <v>0.6291666666666661</v>
      </c>
      <c r="I23" s="64">
        <f t="shared" si="9"/>
        <v>0.63055555555555498</v>
      </c>
      <c r="J23" s="65">
        <f t="shared" si="1"/>
        <v>0.64444444444444393</v>
      </c>
      <c r="K23" s="64">
        <f t="shared" si="2"/>
        <v>0.63055555555555498</v>
      </c>
      <c r="L23" s="65">
        <f t="shared" si="3"/>
        <v>0.64444444444444393</v>
      </c>
      <c r="M23" s="88">
        <f t="shared" si="4"/>
        <v>0.6472222222222217</v>
      </c>
      <c r="N23" s="88">
        <f t="shared" si="5"/>
        <v>0.64861111111111058</v>
      </c>
      <c r="O23" s="88">
        <f t="shared" si="6"/>
        <v>0.64930555555555503</v>
      </c>
      <c r="P23" s="86">
        <f t="shared" si="10"/>
        <v>0.64999999999999947</v>
      </c>
      <c r="Q23" s="66">
        <f t="shared" si="7"/>
        <v>0.66180555555555498</v>
      </c>
    </row>
    <row r="24" spans="2:20" ht="20.100000000000001" customHeight="1">
      <c r="B24" s="90">
        <v>20</v>
      </c>
      <c r="C24" s="91" t="s">
        <v>155</v>
      </c>
      <c r="D24" s="86">
        <f t="shared" si="8"/>
        <v>0.66527777777777719</v>
      </c>
      <c r="E24" s="92" t="s">
        <v>161</v>
      </c>
      <c r="F24" s="46" t="s">
        <v>264</v>
      </c>
      <c r="G24" s="92"/>
      <c r="H24" s="82">
        <f t="shared" si="0"/>
        <v>0.64444444444444382</v>
      </c>
      <c r="I24" s="64">
        <f t="shared" si="9"/>
        <v>0.6458333333333327</v>
      </c>
      <c r="J24" s="65">
        <f t="shared" si="1"/>
        <v>0.65972222222222165</v>
      </c>
      <c r="K24" s="64">
        <f t="shared" si="2"/>
        <v>0.6458333333333327</v>
      </c>
      <c r="L24" s="65">
        <f t="shared" si="3"/>
        <v>0.65972222222222165</v>
      </c>
      <c r="M24" s="88">
        <f t="shared" si="4"/>
        <v>0.66249999999999942</v>
      </c>
      <c r="N24" s="88">
        <f t="shared" si="5"/>
        <v>0.66388888888888831</v>
      </c>
      <c r="O24" s="88">
        <f t="shared" si="6"/>
        <v>0.66458333333333275</v>
      </c>
      <c r="P24" s="86">
        <f t="shared" si="10"/>
        <v>0.66527777777777719</v>
      </c>
      <c r="Q24" s="66">
        <f t="shared" si="7"/>
        <v>0.6770833333333327</v>
      </c>
    </row>
    <row r="25" spans="2:20" ht="20.100000000000001" customHeight="1">
      <c r="B25" s="90">
        <v>21</v>
      </c>
      <c r="C25" s="91" t="s">
        <v>156</v>
      </c>
      <c r="D25" s="86">
        <f t="shared" si="8"/>
        <v>0.68055555555555491</v>
      </c>
      <c r="E25" s="92" t="s">
        <v>163</v>
      </c>
      <c r="F25" s="46" t="s">
        <v>265</v>
      </c>
      <c r="G25" s="92"/>
      <c r="H25" s="82">
        <f t="shared" si="0"/>
        <v>0.65972222222222154</v>
      </c>
      <c r="I25" s="64">
        <f t="shared" si="9"/>
        <v>0.66111111111111043</v>
      </c>
      <c r="J25" s="65">
        <f t="shared" si="1"/>
        <v>0.67499999999999938</v>
      </c>
      <c r="K25" s="64">
        <f t="shared" si="2"/>
        <v>0.66111111111111043</v>
      </c>
      <c r="L25" s="65">
        <f t="shared" si="3"/>
        <v>0.67499999999999938</v>
      </c>
      <c r="M25" s="88">
        <f t="shared" si="4"/>
        <v>0.67777777777777715</v>
      </c>
      <c r="N25" s="88">
        <f t="shared" si="5"/>
        <v>0.67916666666666603</v>
      </c>
      <c r="O25" s="88">
        <f t="shared" si="6"/>
        <v>0.67986111111111047</v>
      </c>
      <c r="P25" s="86">
        <f t="shared" si="10"/>
        <v>0.68055555555555491</v>
      </c>
      <c r="Q25" s="66">
        <f t="shared" si="7"/>
        <v>0.69236111111111043</v>
      </c>
    </row>
    <row r="26" spans="2:20" ht="20.100000000000001" customHeight="1">
      <c r="B26" s="90">
        <v>22</v>
      </c>
      <c r="C26" s="91" t="s">
        <v>156</v>
      </c>
      <c r="D26" s="86">
        <f t="shared" si="8"/>
        <v>0.69583333333333264</v>
      </c>
      <c r="E26" s="92" t="s">
        <v>164</v>
      </c>
      <c r="F26" s="46" t="s">
        <v>266</v>
      </c>
      <c r="G26" s="92"/>
      <c r="H26" s="82">
        <f t="shared" si="0"/>
        <v>0.67499999999999927</v>
      </c>
      <c r="I26" s="64">
        <f t="shared" si="9"/>
        <v>0.67638888888888815</v>
      </c>
      <c r="J26" s="65">
        <f t="shared" si="1"/>
        <v>0.6902777777777771</v>
      </c>
      <c r="K26" s="64">
        <f t="shared" si="2"/>
        <v>0.67638888888888815</v>
      </c>
      <c r="L26" s="65">
        <f t="shared" si="3"/>
        <v>0.6902777777777771</v>
      </c>
      <c r="M26" s="88">
        <f t="shared" si="4"/>
        <v>0.69305555555555487</v>
      </c>
      <c r="N26" s="88">
        <f t="shared" si="5"/>
        <v>0.69444444444444375</v>
      </c>
      <c r="O26" s="88">
        <f t="shared" si="6"/>
        <v>0.6951388888888882</v>
      </c>
      <c r="P26" s="86">
        <f t="shared" si="10"/>
        <v>0.69583333333333264</v>
      </c>
      <c r="Q26" s="66">
        <f t="shared" si="7"/>
        <v>0.70763888888888815</v>
      </c>
    </row>
    <row r="27" spans="2:20" ht="20.100000000000001" customHeight="1">
      <c r="B27" s="90">
        <v>23</v>
      </c>
      <c r="C27" s="91" t="s">
        <v>157</v>
      </c>
      <c r="D27" s="86">
        <f t="shared" si="8"/>
        <v>0.71111111111111036</v>
      </c>
      <c r="E27" s="92" t="s">
        <v>165</v>
      </c>
      <c r="F27" s="46" t="s">
        <v>267</v>
      </c>
      <c r="G27" s="92"/>
      <c r="H27" s="82">
        <f t="shared" si="0"/>
        <v>0.69027777777777699</v>
      </c>
      <c r="I27" s="64">
        <f t="shared" si="9"/>
        <v>0.69166666666666587</v>
      </c>
      <c r="J27" s="65">
        <f t="shared" si="1"/>
        <v>0.70555555555555483</v>
      </c>
      <c r="K27" s="64">
        <f t="shared" si="2"/>
        <v>0.69166666666666587</v>
      </c>
      <c r="L27" s="65">
        <f t="shared" si="3"/>
        <v>0.70555555555555483</v>
      </c>
      <c r="M27" s="88">
        <f t="shared" si="4"/>
        <v>0.70833333333333259</v>
      </c>
      <c r="N27" s="88">
        <f t="shared" si="5"/>
        <v>0.70972222222222148</v>
      </c>
      <c r="O27" s="88">
        <f t="shared" si="6"/>
        <v>0.71041666666666592</v>
      </c>
      <c r="P27" s="86">
        <f t="shared" si="10"/>
        <v>0.71111111111111036</v>
      </c>
      <c r="Q27" s="66">
        <f t="shared" si="7"/>
        <v>0.72291666666666587</v>
      </c>
    </row>
    <row r="28" spans="2:20" ht="20.100000000000001" customHeight="1" thickBot="1">
      <c r="B28" s="48">
        <v>24</v>
      </c>
      <c r="C28" s="101" t="s">
        <v>157</v>
      </c>
      <c r="D28" s="102">
        <f t="shared" si="8"/>
        <v>0.72638888888888808</v>
      </c>
      <c r="E28" s="103" t="s">
        <v>166</v>
      </c>
      <c r="F28" s="103" t="s">
        <v>268</v>
      </c>
      <c r="G28" s="103"/>
      <c r="H28" s="104">
        <f t="shared" si="0"/>
        <v>0.70555555555555471</v>
      </c>
      <c r="I28" s="105">
        <f t="shared" si="9"/>
        <v>0.7069444444444436</v>
      </c>
      <c r="J28" s="106">
        <f t="shared" si="1"/>
        <v>0.72083333333333255</v>
      </c>
      <c r="K28" s="105">
        <f t="shared" si="2"/>
        <v>0.7069444444444436</v>
      </c>
      <c r="L28" s="106">
        <f t="shared" si="3"/>
        <v>0.72083333333333255</v>
      </c>
      <c r="M28" s="107">
        <f t="shared" si="4"/>
        <v>0.72361111111111032</v>
      </c>
      <c r="N28" s="107">
        <f t="shared" si="5"/>
        <v>0.7249999999999992</v>
      </c>
      <c r="O28" s="107">
        <f t="shared" si="6"/>
        <v>0.72569444444444364</v>
      </c>
      <c r="P28" s="102">
        <f t="shared" si="10"/>
        <v>0.72638888888888808</v>
      </c>
      <c r="Q28" s="108">
        <f t="shared" si="7"/>
        <v>0.7381944444444436</v>
      </c>
    </row>
    <row r="29" spans="2:20" ht="20.100000000000001" customHeight="1">
      <c r="B29" s="34"/>
      <c r="C29" s="35"/>
      <c r="D29" s="36"/>
      <c r="E29" s="24"/>
      <c r="F29" s="36"/>
      <c r="G29" s="21"/>
      <c r="H29" s="4"/>
      <c r="I29" s="5"/>
    </row>
    <row r="30" spans="2:20" ht="20.100000000000001" customHeight="1">
      <c r="B30" s="34"/>
      <c r="C30" s="35"/>
      <c r="D30" s="30"/>
      <c r="E30" s="24"/>
      <c r="F30" s="30"/>
      <c r="G30" s="21"/>
      <c r="P30"/>
    </row>
    <row r="31" spans="2:20" ht="17.100000000000001" customHeight="1">
      <c r="B31" s="34"/>
      <c r="C31" s="23"/>
      <c r="D31" s="14"/>
      <c r="E31" s="24"/>
      <c r="F31" s="14"/>
      <c r="G31" s="21"/>
      <c r="P31" s="50"/>
    </row>
    <row r="32" spans="2:20" ht="17.399999999999999">
      <c r="B32" s="34"/>
      <c r="C32" s="23"/>
      <c r="D32" s="24"/>
      <c r="E32" s="25"/>
      <c r="F32" s="24"/>
      <c r="G32" s="25"/>
      <c r="P32" s="50"/>
    </row>
    <row r="33" spans="1:16" ht="18" customHeight="1">
      <c r="B33" s="34"/>
      <c r="C33" s="23"/>
      <c r="D33" s="24"/>
      <c r="E33" s="25"/>
      <c r="F33" s="24"/>
      <c r="G33" s="25"/>
      <c r="P33" s="50"/>
    </row>
    <row r="34" spans="1:16" ht="18" customHeight="1">
      <c r="B34" s="34"/>
      <c r="C34" s="23"/>
      <c r="D34" s="22"/>
      <c r="E34" s="22"/>
      <c r="F34" s="24"/>
      <c r="G34" s="22"/>
      <c r="P34" s="50"/>
    </row>
    <row r="35" spans="1:16" ht="18" customHeight="1">
      <c r="B35" s="34"/>
      <c r="C35" s="23"/>
      <c r="D35" s="22"/>
      <c r="E35" s="22"/>
      <c r="F35" s="24"/>
      <c r="G35" s="22"/>
      <c r="P35" s="50"/>
    </row>
    <row r="36" spans="1:16" ht="18" customHeight="1">
      <c r="B36" s="34"/>
      <c r="C36" s="23"/>
      <c r="D36" s="26"/>
      <c r="E36" s="25"/>
      <c r="F36" s="24"/>
      <c r="G36" s="25"/>
      <c r="P36" s="50"/>
    </row>
    <row r="37" spans="1:16" ht="18" customHeight="1">
      <c r="B37" s="34"/>
      <c r="C37" s="23"/>
      <c r="D37" s="22"/>
      <c r="E37" s="22"/>
      <c r="F37" s="24"/>
      <c r="G37" s="22"/>
      <c r="P37" s="50"/>
    </row>
    <row r="38" spans="1:16" ht="18" customHeight="1">
      <c r="A38" s="4"/>
      <c r="B38" s="34"/>
      <c r="C38" s="23"/>
      <c r="D38" s="26"/>
      <c r="E38" s="25"/>
      <c r="F38" s="24"/>
      <c r="G38" s="25"/>
      <c r="P38" s="50"/>
    </row>
    <row r="39" spans="1:16" ht="18" customHeight="1">
      <c r="A39" s="4"/>
      <c r="B39" s="34"/>
      <c r="C39" s="23"/>
      <c r="D39" s="22"/>
      <c r="E39" s="22"/>
      <c r="F39" s="27"/>
      <c r="G39" s="22"/>
      <c r="P39" s="50"/>
    </row>
    <row r="40" spans="1:16" ht="18" customHeight="1">
      <c r="A40" s="4"/>
      <c r="B40" s="31"/>
      <c r="C40" s="32"/>
      <c r="D40" s="33"/>
      <c r="E40" s="30"/>
      <c r="F40" s="30"/>
      <c r="G40" s="30"/>
      <c r="P40" s="50"/>
    </row>
    <row r="41" spans="1:16" ht="18" customHeight="1">
      <c r="A41" s="4"/>
      <c r="B41" s="31"/>
      <c r="C41" s="32"/>
      <c r="D41" s="33"/>
      <c r="E41" s="30"/>
      <c r="F41" s="30"/>
      <c r="G41" s="30"/>
      <c r="H41" s="50"/>
      <c r="I41" s="50"/>
      <c r="J41" s="50"/>
      <c r="K41" s="50"/>
      <c r="L41" s="50"/>
      <c r="M41" s="50"/>
      <c r="N41" s="50"/>
      <c r="O41" s="50"/>
      <c r="P41" s="50"/>
    </row>
    <row r="42" spans="1:16" ht="18" customHeight="1">
      <c r="A42" s="4"/>
      <c r="B42" s="31"/>
      <c r="C42" s="32"/>
      <c r="D42" s="33"/>
      <c r="E42" s="30"/>
      <c r="F42" s="30"/>
      <c r="G42" s="30"/>
      <c r="J42" s="50"/>
      <c r="K42" s="50"/>
      <c r="L42" s="50"/>
      <c r="M42" s="50"/>
      <c r="N42" s="50"/>
      <c r="O42" s="50"/>
      <c r="P42" s="50"/>
    </row>
    <row r="43" spans="1:16" ht="18" customHeight="1">
      <c r="A43" s="4"/>
      <c r="B43" s="28"/>
      <c r="C43" s="28"/>
      <c r="D43" s="29"/>
      <c r="E43" s="3"/>
      <c r="F43" s="4"/>
      <c r="G43" s="3"/>
      <c r="J43" s="50"/>
      <c r="K43" s="50"/>
      <c r="L43" s="50"/>
      <c r="M43" s="50"/>
      <c r="N43" s="50"/>
      <c r="O43" s="50"/>
      <c r="P43" s="50"/>
    </row>
    <row r="44" spans="1:16" ht="18" customHeight="1">
      <c r="A44" s="4"/>
      <c r="J44" s="50"/>
      <c r="K44" s="50"/>
      <c r="L44" s="50"/>
      <c r="M44" s="50"/>
      <c r="N44" s="50"/>
      <c r="O44" s="50"/>
      <c r="P44" s="50"/>
    </row>
    <row r="45" spans="1:16" ht="18" customHeight="1">
      <c r="A45" s="4"/>
      <c r="J45" s="50"/>
      <c r="K45" s="50"/>
      <c r="L45" s="50"/>
      <c r="M45" s="50"/>
      <c r="N45" s="50"/>
      <c r="O45" s="50"/>
      <c r="P45" s="50"/>
    </row>
    <row r="46" spans="1:16" ht="18" customHeight="1">
      <c r="A46" s="4"/>
      <c r="H46" s="3"/>
      <c r="L46" s="50"/>
      <c r="P46" s="50"/>
    </row>
    <row r="47" spans="1:16" ht="18" customHeight="1">
      <c r="A47" s="4"/>
      <c r="H47" s="3"/>
    </row>
    <row r="48" spans="1:16" ht="18" customHeight="1">
      <c r="A48" s="30"/>
      <c r="H48" s="3"/>
    </row>
    <row r="49" spans="1:20" ht="18" customHeight="1">
      <c r="A49" s="30"/>
      <c r="H49" s="3"/>
    </row>
    <row r="50" spans="1:20" ht="18" customHeight="1">
      <c r="A50" s="4"/>
      <c r="H50" s="3"/>
    </row>
    <row r="51" spans="1:20">
      <c r="A51" s="4"/>
      <c r="H51" s="3"/>
    </row>
    <row r="53" spans="1:20" ht="14.4">
      <c r="I53" s="12"/>
      <c r="S53" s="1"/>
    </row>
    <row r="54" spans="1:20" ht="13.8">
      <c r="I54" s="7"/>
      <c r="S54" s="1"/>
    </row>
    <row r="55" spans="1:20">
      <c r="I55" s="7"/>
    </row>
    <row r="56" spans="1:20" ht="13.8">
      <c r="I56" s="13"/>
      <c r="J56" s="1"/>
      <c r="K56" s="1"/>
      <c r="M56" s="1"/>
      <c r="N56" s="1"/>
      <c r="O56" s="1"/>
    </row>
    <row r="57" spans="1:20" ht="13.8">
      <c r="I57" s="13"/>
      <c r="J57" s="1"/>
      <c r="K57" s="1"/>
      <c r="L57" s="1"/>
      <c r="M57" s="1"/>
      <c r="N57" s="1"/>
      <c r="O57" s="1"/>
      <c r="P57" s="1"/>
      <c r="Q57" s="1"/>
    </row>
    <row r="58" spans="1:20" ht="13.8">
      <c r="L58" s="1"/>
      <c r="P58" s="1"/>
      <c r="Q58" s="1"/>
    </row>
    <row r="59" spans="1:20" ht="13.8">
      <c r="R59" s="1"/>
    </row>
    <row r="60" spans="1:20" ht="13.8">
      <c r="R60" s="1"/>
      <c r="T60" s="1"/>
    </row>
    <row r="61" spans="1:20" ht="13.8">
      <c r="T61" s="1"/>
    </row>
    <row r="66" spans="1:23" ht="13.8">
      <c r="V66" s="1"/>
      <c r="W66" s="1"/>
    </row>
    <row r="67" spans="1:23" s="1" customFormat="1" ht="13.8">
      <c r="A67" s="5"/>
      <c r="B67" s="8"/>
      <c r="C67" s="8"/>
      <c r="D67" s="11"/>
      <c r="E67" s="2"/>
      <c r="F67" s="5"/>
      <c r="G67" s="2"/>
      <c r="H67" s="2"/>
      <c r="I67" s="4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3" s="1" customFormat="1" ht="13.8">
      <c r="A68" s="5"/>
      <c r="B68" s="8"/>
      <c r="C68" s="8"/>
      <c r="D68" s="11"/>
      <c r="E68" s="2"/>
      <c r="F68" s="5"/>
      <c r="G68" s="2"/>
      <c r="H68" s="2"/>
      <c r="I68" s="4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V68" s="5"/>
      <c r="W68" s="5"/>
    </row>
  </sheetData>
  <mergeCells count="13">
    <mergeCell ref="M3:M4"/>
    <mergeCell ref="N3:N4"/>
    <mergeCell ref="O3:O4"/>
    <mergeCell ref="C3:C4"/>
    <mergeCell ref="B3:B4"/>
    <mergeCell ref="D3:D4"/>
    <mergeCell ref="E3:F4"/>
    <mergeCell ref="P3:P4"/>
    <mergeCell ref="Q3:Q4"/>
    <mergeCell ref="G3:G4"/>
    <mergeCell ref="H3:H4"/>
    <mergeCell ref="I3:J3"/>
    <mergeCell ref="K3:L3"/>
  </mergeCells>
  <phoneticPr fontId="10" type="noConversion"/>
  <printOptions horizontalCentered="1" verticalCentered="1"/>
  <pageMargins left="0.19685039370078741" right="0.15748031496062992" top="0.39370078740157483" bottom="0.39370078740157483" header="0.11811023622047245" footer="0.11811023622047245"/>
  <pageSetup paperSize="9" scale="83" orientation="landscape" r:id="rId1"/>
  <headerFooter alignWithMargins="0"/>
  <rowBreaks count="1" manualBreakCount="1">
    <brk id="48" max="16383" man="1"/>
  </rowBreaks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68"/>
  <sheetViews>
    <sheetView view="pageBreakPreview" topLeftCell="A2" zoomScale="70" zoomScaleNormal="80" zoomScaleSheetLayoutView="70" workbookViewId="0">
      <selection activeCell="R19" sqref="R19"/>
    </sheetView>
  </sheetViews>
  <sheetFormatPr defaultColWidth="7.44140625" defaultRowHeight="13.2"/>
  <cols>
    <col min="1" max="1" width="4" style="5" customWidth="1"/>
    <col min="2" max="2" width="6.6640625" style="8" customWidth="1"/>
    <col min="3" max="3" width="10.6640625" style="8" customWidth="1"/>
    <col min="4" max="4" width="13.6640625" style="11" customWidth="1"/>
    <col min="5" max="5" width="13.6640625" style="2" customWidth="1"/>
    <col min="6" max="6" width="29.109375" style="5" customWidth="1"/>
    <col min="7" max="7" width="8.6640625" style="2" customWidth="1"/>
    <col min="8" max="8" width="9.6640625" style="2" customWidth="1"/>
    <col min="9" max="9" width="9.6640625" style="4" customWidth="1"/>
    <col min="10" max="17" width="9.6640625" style="5" customWidth="1"/>
    <col min="18" max="18" width="7.44140625" style="5"/>
    <col min="19" max="20" width="8.6640625" style="5" customWidth="1"/>
    <col min="21" max="21" width="4.6640625" style="5" customWidth="1"/>
    <col min="22" max="23" width="8.6640625" style="5" customWidth="1"/>
    <col min="24" max="16384" width="7.44140625" style="5"/>
  </cols>
  <sheetData>
    <row r="1" spans="1:256" ht="31.2">
      <c r="A1" s="10"/>
      <c r="B1" s="79" t="s">
        <v>148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</row>
    <row r="2" spans="1:256" customFormat="1" ht="15.6" thickBot="1">
      <c r="B2" s="55"/>
      <c r="C2" s="8"/>
      <c r="D2" s="11"/>
      <c r="E2" s="2"/>
      <c r="F2" s="5"/>
      <c r="G2" s="5"/>
      <c r="H2" s="89" t="s">
        <v>141</v>
      </c>
      <c r="I2" s="74" t="s">
        <v>106</v>
      </c>
      <c r="J2" s="73" t="s">
        <v>107</v>
      </c>
      <c r="K2" s="74" t="s">
        <v>106</v>
      </c>
      <c r="L2" s="73" t="s">
        <v>107</v>
      </c>
      <c r="M2" s="59" t="s">
        <v>143</v>
      </c>
      <c r="N2" s="59" t="s">
        <v>142</v>
      </c>
      <c r="O2" s="59" t="s">
        <v>108</v>
      </c>
      <c r="P2" s="59"/>
      <c r="Q2" s="59" t="s">
        <v>109</v>
      </c>
    </row>
    <row r="3" spans="1:256" customFormat="1" ht="14.4">
      <c r="A3" s="6"/>
      <c r="B3" s="112" t="s">
        <v>12</v>
      </c>
      <c r="C3" s="110" t="s">
        <v>41</v>
      </c>
      <c r="D3" s="110" t="s">
        <v>14</v>
      </c>
      <c r="E3" s="114" t="s">
        <v>51</v>
      </c>
      <c r="F3" s="115"/>
      <c r="G3" s="122" t="s">
        <v>139</v>
      </c>
      <c r="H3" s="124" t="s">
        <v>140</v>
      </c>
      <c r="I3" s="126" t="s">
        <v>95</v>
      </c>
      <c r="J3" s="126"/>
      <c r="K3" s="126" t="s">
        <v>96</v>
      </c>
      <c r="L3" s="126"/>
      <c r="M3" s="127" t="s">
        <v>218</v>
      </c>
      <c r="N3" s="127" t="s">
        <v>99</v>
      </c>
      <c r="O3" s="127" t="s">
        <v>100</v>
      </c>
      <c r="P3" s="118" t="s">
        <v>13</v>
      </c>
      <c r="Q3" s="120" t="s">
        <v>101</v>
      </c>
      <c r="R3" s="5"/>
    </row>
    <row r="4" spans="1:256" ht="14.4">
      <c r="B4" s="113"/>
      <c r="C4" s="111"/>
      <c r="D4" s="111"/>
      <c r="E4" s="116"/>
      <c r="F4" s="117"/>
      <c r="G4" s="123"/>
      <c r="H4" s="125"/>
      <c r="I4" s="62" t="s">
        <v>97</v>
      </c>
      <c r="J4" s="63" t="s">
        <v>98</v>
      </c>
      <c r="K4" s="62" t="s">
        <v>97</v>
      </c>
      <c r="L4" s="63" t="s">
        <v>98</v>
      </c>
      <c r="M4" s="128"/>
      <c r="N4" s="128"/>
      <c r="O4" s="128"/>
      <c r="P4" s="119"/>
      <c r="Q4" s="121"/>
      <c r="R4" s="6"/>
    </row>
    <row r="5" spans="1:256" s="6" customFormat="1" ht="20.100000000000001" customHeight="1">
      <c r="A5" s="5"/>
      <c r="B5" s="47">
        <v>25</v>
      </c>
      <c r="C5" s="46" t="s">
        <v>49</v>
      </c>
      <c r="D5" s="85">
        <v>0.375</v>
      </c>
      <c r="E5" s="45" t="s">
        <v>243</v>
      </c>
      <c r="F5" s="45" t="s">
        <v>272</v>
      </c>
      <c r="G5" s="45"/>
      <c r="H5" s="83">
        <f t="shared" ref="H5:H20" si="0">SUM(P5-"0:30")</f>
        <v>0.35416666666666669</v>
      </c>
      <c r="I5" s="64">
        <f>SUM(P5-"0:28")</f>
        <v>0.35555555555555557</v>
      </c>
      <c r="J5" s="65">
        <f>SUM(P5-"0:8")</f>
        <v>0.36944444444444446</v>
      </c>
      <c r="K5" s="64">
        <f>I5</f>
        <v>0.35555555555555557</v>
      </c>
      <c r="L5" s="65">
        <f>J5</f>
        <v>0.36944444444444446</v>
      </c>
      <c r="M5" s="88">
        <f>SUM(P5-"0:4")</f>
        <v>0.37222222222222223</v>
      </c>
      <c r="N5" s="88">
        <f>SUM(P5-"0:02")</f>
        <v>0.37361111111111112</v>
      </c>
      <c r="O5" s="88">
        <f>SUM(P5-"0:1")</f>
        <v>0.37430555555555556</v>
      </c>
      <c r="P5" s="87">
        <f>D5</f>
        <v>0.375</v>
      </c>
      <c r="Q5" s="66">
        <f>SUM(P5+"0:17")</f>
        <v>0.38680555555555557</v>
      </c>
    </row>
    <row r="6" spans="1:256" s="6" customFormat="1" ht="20.100000000000001" customHeight="1">
      <c r="A6" s="5"/>
      <c r="B6" s="47">
        <v>26</v>
      </c>
      <c r="C6" s="46" t="s">
        <v>167</v>
      </c>
      <c r="D6" s="85">
        <f>SUM(D5+"0:22")</f>
        <v>0.39027777777777778</v>
      </c>
      <c r="E6" s="45" t="s">
        <v>269</v>
      </c>
      <c r="F6" s="45" t="s">
        <v>273</v>
      </c>
      <c r="G6" s="45"/>
      <c r="H6" s="83">
        <f t="shared" si="0"/>
        <v>0.36944444444444446</v>
      </c>
      <c r="I6" s="93">
        <f>SUM(Q6-"0:30")</f>
        <v>0.38125000000000003</v>
      </c>
      <c r="J6" s="65">
        <f t="shared" ref="J6:J27" si="1">SUM(P6-"0:8")</f>
        <v>0.38472222222222224</v>
      </c>
      <c r="K6" s="64">
        <f t="shared" ref="K6:K27" si="2">I6</f>
        <v>0.38125000000000003</v>
      </c>
      <c r="L6" s="65">
        <f t="shared" ref="L6:L27" si="3">J6</f>
        <v>0.38472222222222224</v>
      </c>
      <c r="M6" s="88">
        <f t="shared" ref="M6:M20" si="4">SUM(P6-"0:4")</f>
        <v>0.38750000000000001</v>
      </c>
      <c r="N6" s="88">
        <f>SUM(Q6-"0:4")</f>
        <v>0.39930555555555558</v>
      </c>
      <c r="O6" s="88">
        <f t="shared" ref="O6:O27" si="5">SUM(P6-"0:1")</f>
        <v>0.38958333333333334</v>
      </c>
      <c r="P6" s="86">
        <f>SUM(P5+"0:22")</f>
        <v>0.39027777777777778</v>
      </c>
      <c r="Q6" s="66">
        <f t="shared" ref="Q6:Q27" si="6">SUM(P6+"0:17")</f>
        <v>0.40208333333333335</v>
      </c>
      <c r="R6" s="5"/>
    </row>
    <row r="7" spans="1:256" ht="20.100000000000001" customHeight="1" thickBot="1">
      <c r="B7" s="47">
        <v>27</v>
      </c>
      <c r="C7" s="46" t="s">
        <v>81</v>
      </c>
      <c r="D7" s="86">
        <f>SUM(D6+"0:22")</f>
        <v>0.40555555555555556</v>
      </c>
      <c r="E7" s="45" t="s">
        <v>85</v>
      </c>
      <c r="F7" s="45" t="s">
        <v>0</v>
      </c>
      <c r="G7" s="45"/>
      <c r="H7" s="83">
        <f t="shared" si="0"/>
        <v>0.38472222222222224</v>
      </c>
      <c r="I7" s="64">
        <f t="shared" ref="I7:I27" si="7">SUM(P7-"0:28")</f>
        <v>0.38611111111111113</v>
      </c>
      <c r="J7" s="65">
        <f t="shared" si="1"/>
        <v>0.4</v>
      </c>
      <c r="K7" s="64">
        <f t="shared" si="2"/>
        <v>0.38611111111111113</v>
      </c>
      <c r="L7" s="65">
        <f t="shared" si="3"/>
        <v>0.4</v>
      </c>
      <c r="M7" s="88">
        <f t="shared" si="4"/>
        <v>0.40277777777777779</v>
      </c>
      <c r="N7" s="88">
        <f t="shared" ref="N7:N27" si="8">SUM(P7-"0:01:30")</f>
        <v>0.4045138888888889</v>
      </c>
      <c r="O7" s="88">
        <f t="shared" si="5"/>
        <v>0.40486111111111112</v>
      </c>
      <c r="P7" s="86">
        <f t="shared" ref="P7:P20" si="9">SUM(P6+"0:22")</f>
        <v>0.40555555555555556</v>
      </c>
      <c r="Q7" s="66">
        <f t="shared" si="6"/>
        <v>0.41736111111111113</v>
      </c>
      <c r="S7" s="52" t="s">
        <v>201</v>
      </c>
      <c r="T7"/>
      <c r="U7" s="6"/>
      <c r="V7" s="52" t="s">
        <v>56</v>
      </c>
      <c r="W7" s="52"/>
    </row>
    <row r="8" spans="1:256" ht="20.100000000000001" customHeight="1">
      <c r="B8" s="47">
        <v>28</v>
      </c>
      <c r="C8" s="46" t="s">
        <v>82</v>
      </c>
      <c r="D8" s="86">
        <f t="shared" ref="D8:D20" si="10">SUM(D7+"0:22")</f>
        <v>0.42083333333333334</v>
      </c>
      <c r="E8" s="46" t="s">
        <v>86</v>
      </c>
      <c r="F8" s="45" t="s">
        <v>0</v>
      </c>
      <c r="G8" s="46"/>
      <c r="H8" s="83">
        <f t="shared" si="0"/>
        <v>0.4</v>
      </c>
      <c r="I8" s="64">
        <f t="shared" si="7"/>
        <v>0.40138888888888891</v>
      </c>
      <c r="J8" s="65">
        <f t="shared" si="1"/>
        <v>0.4152777777777778</v>
      </c>
      <c r="K8" s="64">
        <f t="shared" si="2"/>
        <v>0.40138888888888891</v>
      </c>
      <c r="L8" s="65">
        <f t="shared" si="3"/>
        <v>0.4152777777777778</v>
      </c>
      <c r="M8" s="88">
        <f t="shared" si="4"/>
        <v>0.41805555555555557</v>
      </c>
      <c r="N8" s="88">
        <f t="shared" si="8"/>
        <v>0.41979166666666667</v>
      </c>
      <c r="O8" s="88">
        <f t="shared" si="5"/>
        <v>0.4201388888888889</v>
      </c>
      <c r="P8" s="86">
        <f t="shared" si="9"/>
        <v>0.42083333333333334</v>
      </c>
      <c r="Q8" s="66">
        <f t="shared" si="6"/>
        <v>0.43263888888888891</v>
      </c>
      <c r="S8" s="57" t="s">
        <v>65</v>
      </c>
      <c r="T8" s="70"/>
      <c r="U8" s="6"/>
      <c r="V8" s="49" t="s">
        <v>25</v>
      </c>
      <c r="W8" s="97" t="s">
        <v>237</v>
      </c>
    </row>
    <row r="9" spans="1:256" ht="20.100000000000001" customHeight="1">
      <c r="B9" s="47">
        <v>29</v>
      </c>
      <c r="C9" s="46" t="s">
        <v>82</v>
      </c>
      <c r="D9" s="86">
        <f t="shared" si="10"/>
        <v>0.43611111111111112</v>
      </c>
      <c r="E9" s="46" t="s">
        <v>87</v>
      </c>
      <c r="F9" s="45" t="s">
        <v>0</v>
      </c>
      <c r="G9" s="46"/>
      <c r="H9" s="83">
        <f t="shared" si="0"/>
        <v>0.4152777777777778</v>
      </c>
      <c r="I9" s="64">
        <f t="shared" si="7"/>
        <v>0.41666666666666669</v>
      </c>
      <c r="J9" s="65">
        <f t="shared" si="1"/>
        <v>0.43055555555555558</v>
      </c>
      <c r="K9" s="64">
        <f t="shared" si="2"/>
        <v>0.41666666666666669</v>
      </c>
      <c r="L9" s="65">
        <f t="shared" si="3"/>
        <v>0.43055555555555558</v>
      </c>
      <c r="M9" s="88">
        <f t="shared" si="4"/>
        <v>0.43333333333333335</v>
      </c>
      <c r="N9" s="88">
        <f t="shared" si="8"/>
        <v>0.43506944444444445</v>
      </c>
      <c r="O9" s="88">
        <f t="shared" si="5"/>
        <v>0.43541666666666667</v>
      </c>
      <c r="P9" s="86">
        <f t="shared" si="9"/>
        <v>0.43611111111111112</v>
      </c>
      <c r="Q9" s="66">
        <f t="shared" si="6"/>
        <v>0.44791666666666669</v>
      </c>
      <c r="S9" s="71" t="s">
        <v>66</v>
      </c>
      <c r="T9" s="72"/>
      <c r="V9" s="56" t="s">
        <v>26</v>
      </c>
      <c r="W9" s="98" t="s">
        <v>238</v>
      </c>
    </row>
    <row r="10" spans="1:256" ht="20.100000000000001" customHeight="1" thickBot="1">
      <c r="B10" s="47">
        <v>30</v>
      </c>
      <c r="C10" s="46" t="s">
        <v>81</v>
      </c>
      <c r="D10" s="86">
        <f t="shared" si="10"/>
        <v>0.4513888888888889</v>
      </c>
      <c r="E10" s="45" t="s">
        <v>88</v>
      </c>
      <c r="F10" s="45" t="s">
        <v>0</v>
      </c>
      <c r="G10" s="46"/>
      <c r="H10" s="83">
        <f t="shared" si="0"/>
        <v>0.43055555555555558</v>
      </c>
      <c r="I10" s="64">
        <f t="shared" si="7"/>
        <v>0.43194444444444446</v>
      </c>
      <c r="J10" s="65">
        <f t="shared" si="1"/>
        <v>0.44583333333333336</v>
      </c>
      <c r="K10" s="64">
        <f t="shared" si="2"/>
        <v>0.43194444444444446</v>
      </c>
      <c r="L10" s="65">
        <f t="shared" si="3"/>
        <v>0.44583333333333336</v>
      </c>
      <c r="M10" s="88">
        <f t="shared" si="4"/>
        <v>0.44861111111111113</v>
      </c>
      <c r="N10" s="88">
        <f t="shared" si="8"/>
        <v>0.45034722222222223</v>
      </c>
      <c r="O10" s="88">
        <f t="shared" si="5"/>
        <v>0.45069444444444445</v>
      </c>
      <c r="P10" s="86">
        <f t="shared" si="9"/>
        <v>0.4513888888888889</v>
      </c>
      <c r="Q10" s="66">
        <f t="shared" si="6"/>
        <v>0.46319444444444446</v>
      </c>
      <c r="S10" s="71" t="s">
        <v>67</v>
      </c>
      <c r="T10" s="72"/>
      <c r="V10" s="69" t="s">
        <v>27</v>
      </c>
      <c r="W10" s="99" t="s">
        <v>239</v>
      </c>
    </row>
    <row r="11" spans="1:256" ht="20.100000000000001" customHeight="1">
      <c r="B11" s="47">
        <v>31</v>
      </c>
      <c r="C11" s="46" t="s">
        <v>83</v>
      </c>
      <c r="D11" s="86">
        <f t="shared" si="10"/>
        <v>0.46666666666666667</v>
      </c>
      <c r="E11" s="45" t="s">
        <v>89</v>
      </c>
      <c r="F11" s="45" t="s">
        <v>0</v>
      </c>
      <c r="G11" s="46"/>
      <c r="H11" s="83">
        <f t="shared" si="0"/>
        <v>0.44583333333333336</v>
      </c>
      <c r="I11" s="64">
        <f t="shared" si="7"/>
        <v>0.44722222222222224</v>
      </c>
      <c r="J11" s="65">
        <f t="shared" si="1"/>
        <v>0.46111111111111114</v>
      </c>
      <c r="K11" s="64">
        <f t="shared" si="2"/>
        <v>0.44722222222222224</v>
      </c>
      <c r="L11" s="65">
        <f t="shared" si="3"/>
        <v>0.46111111111111114</v>
      </c>
      <c r="M11" s="88">
        <f t="shared" si="4"/>
        <v>0.46388888888888891</v>
      </c>
      <c r="N11" s="88">
        <f t="shared" si="8"/>
        <v>0.46562500000000001</v>
      </c>
      <c r="O11" s="88">
        <f t="shared" si="5"/>
        <v>0.46597222222222223</v>
      </c>
      <c r="P11" s="86">
        <f t="shared" si="9"/>
        <v>0.46666666666666667</v>
      </c>
      <c r="Q11" s="66">
        <f t="shared" si="6"/>
        <v>0.47847222222222224</v>
      </c>
      <c r="S11" s="71" t="s">
        <v>68</v>
      </c>
      <c r="T11" s="72"/>
      <c r="W11" s="100"/>
    </row>
    <row r="12" spans="1:256" ht="20.100000000000001" customHeight="1" thickBot="1">
      <c r="B12" s="47">
        <v>32</v>
      </c>
      <c r="C12" s="46" t="s">
        <v>84</v>
      </c>
      <c r="D12" s="86">
        <f t="shared" si="10"/>
        <v>0.48194444444444445</v>
      </c>
      <c r="E12" s="45" t="s">
        <v>90</v>
      </c>
      <c r="F12" s="45" t="s">
        <v>0</v>
      </c>
      <c r="G12" s="46"/>
      <c r="H12" s="83">
        <f t="shared" si="0"/>
        <v>0.46111111111111114</v>
      </c>
      <c r="I12" s="64">
        <f t="shared" si="7"/>
        <v>0.46250000000000002</v>
      </c>
      <c r="J12" s="65">
        <f t="shared" si="1"/>
        <v>0.47638888888888892</v>
      </c>
      <c r="K12" s="64">
        <f t="shared" si="2"/>
        <v>0.46250000000000002</v>
      </c>
      <c r="L12" s="65">
        <f t="shared" si="3"/>
        <v>0.47638888888888892</v>
      </c>
      <c r="M12" s="88">
        <f t="shared" si="4"/>
        <v>0.47916666666666669</v>
      </c>
      <c r="N12" s="88">
        <f t="shared" si="8"/>
        <v>0.48090277777777779</v>
      </c>
      <c r="O12" s="88">
        <f t="shared" si="5"/>
        <v>0.48125000000000001</v>
      </c>
      <c r="P12" s="86">
        <f t="shared" si="9"/>
        <v>0.48194444444444445</v>
      </c>
      <c r="Q12" s="66">
        <f t="shared" si="6"/>
        <v>0.49375000000000002</v>
      </c>
      <c r="S12" s="56" t="s">
        <v>69</v>
      </c>
      <c r="T12" s="68"/>
      <c r="V12" s="52" t="s">
        <v>57</v>
      </c>
      <c r="W12" s="52"/>
    </row>
    <row r="13" spans="1:256" ht="20.100000000000001" customHeight="1">
      <c r="B13" s="47">
        <v>33</v>
      </c>
      <c r="C13" s="46" t="s">
        <v>83</v>
      </c>
      <c r="D13" s="86">
        <f t="shared" si="10"/>
        <v>0.49722222222222223</v>
      </c>
      <c r="E13" s="45" t="s">
        <v>91</v>
      </c>
      <c r="F13" s="45" t="s">
        <v>0</v>
      </c>
      <c r="G13" s="46"/>
      <c r="H13" s="83">
        <f t="shared" si="0"/>
        <v>0.47638888888888892</v>
      </c>
      <c r="I13" s="64">
        <f t="shared" si="7"/>
        <v>0.4777777777777778</v>
      </c>
      <c r="J13" s="65">
        <f t="shared" si="1"/>
        <v>0.4916666666666667</v>
      </c>
      <c r="K13" s="64">
        <f t="shared" si="2"/>
        <v>0.4777777777777778</v>
      </c>
      <c r="L13" s="65">
        <f t="shared" si="3"/>
        <v>0.4916666666666667</v>
      </c>
      <c r="M13" s="88">
        <f t="shared" si="4"/>
        <v>0.49444444444444446</v>
      </c>
      <c r="N13" s="88">
        <f t="shared" si="8"/>
        <v>0.49618055555555557</v>
      </c>
      <c r="O13" s="88">
        <f t="shared" si="5"/>
        <v>0.49652777777777779</v>
      </c>
      <c r="P13" s="86">
        <f t="shared" si="9"/>
        <v>0.49722222222222223</v>
      </c>
      <c r="Q13" s="66">
        <f t="shared" si="6"/>
        <v>0.50902777777777775</v>
      </c>
      <c r="S13" s="56" t="s">
        <v>70</v>
      </c>
      <c r="T13" s="68"/>
      <c r="V13" s="49" t="s">
        <v>36</v>
      </c>
      <c r="W13" s="97" t="s">
        <v>240</v>
      </c>
    </row>
    <row r="14" spans="1:256" ht="20.100000000000001" customHeight="1">
      <c r="B14" s="47">
        <v>34</v>
      </c>
      <c r="C14" s="46" t="s">
        <v>83</v>
      </c>
      <c r="D14" s="86">
        <f t="shared" si="10"/>
        <v>0.51249999999999996</v>
      </c>
      <c r="E14" s="45" t="s">
        <v>92</v>
      </c>
      <c r="F14" s="45" t="s">
        <v>0</v>
      </c>
      <c r="G14" s="46"/>
      <c r="H14" s="83">
        <f t="shared" si="0"/>
        <v>0.49166666666666664</v>
      </c>
      <c r="I14" s="64">
        <f t="shared" si="7"/>
        <v>0.49305555555555552</v>
      </c>
      <c r="J14" s="65">
        <f t="shared" si="1"/>
        <v>0.50694444444444442</v>
      </c>
      <c r="K14" s="64">
        <f t="shared" si="2"/>
        <v>0.49305555555555552</v>
      </c>
      <c r="L14" s="65">
        <f t="shared" si="3"/>
        <v>0.50694444444444442</v>
      </c>
      <c r="M14" s="88">
        <f t="shared" si="4"/>
        <v>0.50972222222222219</v>
      </c>
      <c r="N14" s="88">
        <f t="shared" si="8"/>
        <v>0.51145833333333324</v>
      </c>
      <c r="O14" s="88">
        <f t="shared" si="5"/>
        <v>0.51180555555555551</v>
      </c>
      <c r="P14" s="86">
        <f t="shared" si="9"/>
        <v>0.51249999999999996</v>
      </c>
      <c r="Q14" s="66">
        <f t="shared" si="6"/>
        <v>0.52430555555555547</v>
      </c>
      <c r="S14" s="56" t="s">
        <v>71</v>
      </c>
      <c r="T14" s="68"/>
      <c r="V14" s="56" t="s">
        <v>37</v>
      </c>
      <c r="W14" s="98" t="s">
        <v>241</v>
      </c>
    </row>
    <row r="15" spans="1:256" ht="20.100000000000001" customHeight="1" thickBot="1">
      <c r="B15" s="47">
        <v>35</v>
      </c>
      <c r="C15" s="46" t="s">
        <v>49</v>
      </c>
      <c r="D15" s="86">
        <f t="shared" si="10"/>
        <v>0.52777777777777768</v>
      </c>
      <c r="E15" s="45" t="s">
        <v>244</v>
      </c>
      <c r="F15" s="45" t="s">
        <v>274</v>
      </c>
      <c r="G15" s="46"/>
      <c r="H15" s="83">
        <f t="shared" si="0"/>
        <v>0.50694444444444431</v>
      </c>
      <c r="I15" s="64">
        <f t="shared" si="7"/>
        <v>0.50833333333333319</v>
      </c>
      <c r="J15" s="65">
        <f t="shared" si="1"/>
        <v>0.52222222222222214</v>
      </c>
      <c r="K15" s="64">
        <f t="shared" si="2"/>
        <v>0.50833333333333319</v>
      </c>
      <c r="L15" s="65">
        <f t="shared" si="3"/>
        <v>0.52222222222222214</v>
      </c>
      <c r="M15" s="88">
        <f t="shared" si="4"/>
        <v>0.52499999999999991</v>
      </c>
      <c r="N15" s="88">
        <f t="shared" si="8"/>
        <v>0.52673611111111096</v>
      </c>
      <c r="O15" s="88">
        <f t="shared" si="5"/>
        <v>0.52708333333333324</v>
      </c>
      <c r="P15" s="86">
        <f t="shared" si="9"/>
        <v>0.52777777777777768</v>
      </c>
      <c r="Q15" s="66">
        <f t="shared" si="6"/>
        <v>0.53958333333333319</v>
      </c>
      <c r="S15" s="69" t="s">
        <v>72</v>
      </c>
      <c r="T15" s="61"/>
      <c r="V15" s="69" t="s">
        <v>149</v>
      </c>
      <c r="W15" s="99" t="s">
        <v>242</v>
      </c>
    </row>
    <row r="16" spans="1:256" ht="20.100000000000001" customHeight="1">
      <c r="B16" s="47">
        <v>36</v>
      </c>
      <c r="C16" s="46" t="s">
        <v>168</v>
      </c>
      <c r="D16" s="86">
        <f t="shared" si="10"/>
        <v>0.5430555555555554</v>
      </c>
      <c r="E16" s="45" t="s">
        <v>169</v>
      </c>
      <c r="F16" s="45" t="s">
        <v>275</v>
      </c>
      <c r="G16" s="46"/>
      <c r="H16" s="83">
        <f t="shared" si="0"/>
        <v>0.52222222222222203</v>
      </c>
      <c r="I16" s="64">
        <f t="shared" si="7"/>
        <v>0.52361111111111092</v>
      </c>
      <c r="J16" s="65">
        <f t="shared" si="1"/>
        <v>0.53749999999999987</v>
      </c>
      <c r="K16" s="64">
        <f t="shared" si="2"/>
        <v>0.52361111111111092</v>
      </c>
      <c r="L16" s="65">
        <f t="shared" si="3"/>
        <v>0.53749999999999987</v>
      </c>
      <c r="M16" s="88">
        <f t="shared" si="4"/>
        <v>0.54027777777777763</v>
      </c>
      <c r="N16" s="88">
        <f t="shared" si="8"/>
        <v>0.54201388888888868</v>
      </c>
      <c r="O16" s="88">
        <f t="shared" si="5"/>
        <v>0.54236111111111096</v>
      </c>
      <c r="P16" s="86">
        <f t="shared" si="9"/>
        <v>0.5430555555555554</v>
      </c>
      <c r="Q16" s="66">
        <f t="shared" si="6"/>
        <v>0.55486111111111092</v>
      </c>
      <c r="R16" s="51"/>
    </row>
    <row r="17" spans="2:20" ht="20.100000000000001" customHeight="1" thickBot="1">
      <c r="B17" s="47">
        <v>37</v>
      </c>
      <c r="C17" s="46" t="s">
        <v>119</v>
      </c>
      <c r="D17" s="86">
        <f t="shared" si="10"/>
        <v>0.55833333333333313</v>
      </c>
      <c r="E17" s="45" t="s">
        <v>271</v>
      </c>
      <c r="F17" s="46" t="s">
        <v>5</v>
      </c>
      <c r="G17" s="46"/>
      <c r="H17" s="83">
        <f t="shared" si="0"/>
        <v>0.53749999999999976</v>
      </c>
      <c r="I17" s="64">
        <f t="shared" si="7"/>
        <v>0.53888888888888864</v>
      </c>
      <c r="J17" s="65">
        <f t="shared" si="1"/>
        <v>0.55277777777777759</v>
      </c>
      <c r="K17" s="64">
        <f t="shared" si="2"/>
        <v>0.53888888888888864</v>
      </c>
      <c r="L17" s="65">
        <f t="shared" si="3"/>
        <v>0.55277777777777759</v>
      </c>
      <c r="M17" s="88">
        <f t="shared" si="4"/>
        <v>0.55555555555555536</v>
      </c>
      <c r="N17" s="88">
        <f t="shared" si="8"/>
        <v>0.55729166666666641</v>
      </c>
      <c r="O17" s="88">
        <f t="shared" si="5"/>
        <v>0.55763888888888868</v>
      </c>
      <c r="P17" s="86">
        <f t="shared" si="9"/>
        <v>0.55833333333333313</v>
      </c>
      <c r="Q17" s="66">
        <f t="shared" si="6"/>
        <v>0.57013888888888864</v>
      </c>
      <c r="R17" s="51"/>
      <c r="S17" s="52" t="s">
        <v>24</v>
      </c>
      <c r="T17" s="50"/>
    </row>
    <row r="18" spans="2:20" ht="20.100000000000001" customHeight="1">
      <c r="B18" s="47">
        <v>38</v>
      </c>
      <c r="C18" s="46" t="s">
        <v>119</v>
      </c>
      <c r="D18" s="86">
        <f t="shared" si="10"/>
        <v>0.57361111111111085</v>
      </c>
      <c r="E18" s="45" t="s">
        <v>211</v>
      </c>
      <c r="F18" s="46" t="s">
        <v>5</v>
      </c>
      <c r="G18" s="46"/>
      <c r="H18" s="83">
        <f t="shared" si="0"/>
        <v>0.55277777777777748</v>
      </c>
      <c r="I18" s="64">
        <f t="shared" si="7"/>
        <v>0.55416666666666636</v>
      </c>
      <c r="J18" s="65">
        <f t="shared" si="1"/>
        <v>0.56805555555555531</v>
      </c>
      <c r="K18" s="64">
        <f t="shared" si="2"/>
        <v>0.55416666666666636</v>
      </c>
      <c r="L18" s="65">
        <f t="shared" si="3"/>
        <v>0.56805555555555531</v>
      </c>
      <c r="M18" s="88">
        <f t="shared" si="4"/>
        <v>0.57083333333333308</v>
      </c>
      <c r="N18" s="88">
        <f t="shared" si="8"/>
        <v>0.57256944444444413</v>
      </c>
      <c r="O18" s="88">
        <f t="shared" si="5"/>
        <v>0.57291666666666641</v>
      </c>
      <c r="P18" s="86">
        <f t="shared" si="9"/>
        <v>0.57361111111111085</v>
      </c>
      <c r="Q18" s="66">
        <f t="shared" si="6"/>
        <v>0.58541666666666636</v>
      </c>
      <c r="R18" s="51"/>
      <c r="S18" s="49" t="s">
        <v>73</v>
      </c>
      <c r="T18" s="67"/>
    </row>
    <row r="19" spans="2:20" ht="20.100000000000001" customHeight="1">
      <c r="B19" s="47">
        <v>39</v>
      </c>
      <c r="C19" s="46" t="s">
        <v>120</v>
      </c>
      <c r="D19" s="86">
        <f t="shared" si="10"/>
        <v>0.58888888888888857</v>
      </c>
      <c r="E19" s="45" t="s">
        <v>212</v>
      </c>
      <c r="F19" s="46" t="s">
        <v>5</v>
      </c>
      <c r="G19" s="46"/>
      <c r="H19" s="83">
        <f t="shared" si="0"/>
        <v>0.5680555555555552</v>
      </c>
      <c r="I19" s="64">
        <f t="shared" si="7"/>
        <v>0.56944444444444409</v>
      </c>
      <c r="J19" s="65">
        <f t="shared" si="1"/>
        <v>0.58333333333333304</v>
      </c>
      <c r="K19" s="64">
        <f t="shared" si="2"/>
        <v>0.56944444444444409</v>
      </c>
      <c r="L19" s="65">
        <f t="shared" si="3"/>
        <v>0.58333333333333304</v>
      </c>
      <c r="M19" s="88">
        <f t="shared" si="4"/>
        <v>0.58611111111111081</v>
      </c>
      <c r="N19" s="88">
        <f t="shared" si="8"/>
        <v>0.58784722222222185</v>
      </c>
      <c r="O19" s="88">
        <f t="shared" si="5"/>
        <v>0.58819444444444413</v>
      </c>
      <c r="P19" s="86">
        <f t="shared" si="9"/>
        <v>0.58888888888888857</v>
      </c>
      <c r="Q19" s="66">
        <f t="shared" si="6"/>
        <v>0.60069444444444409</v>
      </c>
      <c r="R19" s="51"/>
      <c r="S19" s="56" t="s">
        <v>74</v>
      </c>
      <c r="T19" s="68"/>
    </row>
    <row r="20" spans="2:20" ht="20.100000000000001" customHeight="1">
      <c r="B20" s="47">
        <v>40</v>
      </c>
      <c r="C20" s="46" t="s">
        <v>120</v>
      </c>
      <c r="D20" s="86">
        <f t="shared" si="10"/>
        <v>0.6041666666666663</v>
      </c>
      <c r="E20" s="45" t="s">
        <v>213</v>
      </c>
      <c r="F20" s="46" t="s">
        <v>5</v>
      </c>
      <c r="G20" s="46"/>
      <c r="H20" s="83">
        <f t="shared" si="0"/>
        <v>0.58333333333333293</v>
      </c>
      <c r="I20" s="64">
        <f t="shared" si="7"/>
        <v>0.58472222222222181</v>
      </c>
      <c r="J20" s="65">
        <f t="shared" si="1"/>
        <v>0.59861111111111076</v>
      </c>
      <c r="K20" s="64">
        <f t="shared" si="2"/>
        <v>0.58472222222222181</v>
      </c>
      <c r="L20" s="65">
        <f t="shared" si="3"/>
        <v>0.59861111111111076</v>
      </c>
      <c r="M20" s="88">
        <f t="shared" si="4"/>
        <v>0.60138888888888853</v>
      </c>
      <c r="N20" s="88">
        <f t="shared" si="8"/>
        <v>0.60312499999999958</v>
      </c>
      <c r="O20" s="88">
        <f t="shared" si="5"/>
        <v>0.60347222222222185</v>
      </c>
      <c r="P20" s="86">
        <f t="shared" si="9"/>
        <v>0.6041666666666663</v>
      </c>
      <c r="Q20" s="66">
        <f t="shared" si="6"/>
        <v>0.61597222222222181</v>
      </c>
      <c r="R20" s="51"/>
      <c r="S20" s="56" t="s">
        <v>75</v>
      </c>
      <c r="T20" s="68"/>
    </row>
    <row r="21" spans="2:20" ht="20.100000000000001" customHeight="1">
      <c r="B21" s="129" t="s">
        <v>147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1"/>
      <c r="R21" s="51"/>
      <c r="S21" s="56" t="s">
        <v>76</v>
      </c>
      <c r="T21" s="68"/>
    </row>
    <row r="22" spans="2:20" ht="20.100000000000001" customHeight="1">
      <c r="B22" s="47">
        <v>41</v>
      </c>
      <c r="C22" s="45" t="s">
        <v>94</v>
      </c>
      <c r="D22" s="86">
        <f>SUM(D20+"1:20")</f>
        <v>0.65972222222222188</v>
      </c>
      <c r="E22" s="58" t="s">
        <v>93</v>
      </c>
      <c r="F22" s="46" t="s">
        <v>276</v>
      </c>
      <c r="G22" s="46"/>
      <c r="H22" s="83">
        <f t="shared" ref="H22:H27" si="11">SUM(P22-"0:30")</f>
        <v>0.63888888888888851</v>
      </c>
      <c r="I22" s="64">
        <f t="shared" si="7"/>
        <v>0.64027777777777739</v>
      </c>
      <c r="J22" s="65">
        <f t="shared" si="1"/>
        <v>0.65416666666666634</v>
      </c>
      <c r="K22" s="64">
        <f t="shared" si="2"/>
        <v>0.64027777777777739</v>
      </c>
      <c r="L22" s="65">
        <f t="shared" si="3"/>
        <v>0.65416666666666634</v>
      </c>
      <c r="M22" s="88">
        <f t="shared" ref="M22:M27" si="12">SUM(P22-"0:4")</f>
        <v>0.65694444444444411</v>
      </c>
      <c r="N22" s="88">
        <f t="shared" si="8"/>
        <v>0.65868055555555516</v>
      </c>
      <c r="O22" s="88">
        <f t="shared" si="5"/>
        <v>0.65902777777777743</v>
      </c>
      <c r="P22" s="86">
        <f>SUM(P20+"1:20")</f>
        <v>0.65972222222222188</v>
      </c>
      <c r="Q22" s="66">
        <f t="shared" si="6"/>
        <v>0.67152777777777739</v>
      </c>
      <c r="R22" s="51"/>
      <c r="S22" s="56" t="s">
        <v>77</v>
      </c>
      <c r="T22" s="68"/>
    </row>
    <row r="23" spans="2:20" ht="20.100000000000001" customHeight="1">
      <c r="B23" s="47">
        <v>42</v>
      </c>
      <c r="C23" s="45" t="s">
        <v>168</v>
      </c>
      <c r="D23" s="86">
        <f>SUM(D22+"0:22")</f>
        <v>0.6749999999999996</v>
      </c>
      <c r="E23" s="58" t="s">
        <v>270</v>
      </c>
      <c r="F23" s="46" t="s">
        <v>277</v>
      </c>
      <c r="G23" s="46"/>
      <c r="H23" s="83">
        <f t="shared" si="11"/>
        <v>0.65416666666666623</v>
      </c>
      <c r="I23" s="64">
        <f t="shared" si="7"/>
        <v>0.65555555555555511</v>
      </c>
      <c r="J23" s="65">
        <f t="shared" si="1"/>
        <v>0.66944444444444406</v>
      </c>
      <c r="K23" s="64">
        <f t="shared" si="2"/>
        <v>0.65555555555555511</v>
      </c>
      <c r="L23" s="65">
        <f t="shared" si="3"/>
        <v>0.66944444444444406</v>
      </c>
      <c r="M23" s="88">
        <f t="shared" si="12"/>
        <v>0.67222222222222183</v>
      </c>
      <c r="N23" s="88">
        <f t="shared" si="8"/>
        <v>0.67395833333333288</v>
      </c>
      <c r="O23" s="88">
        <f t="shared" si="5"/>
        <v>0.67430555555555516</v>
      </c>
      <c r="P23" s="86">
        <f>SUM(P22+"0:22")</f>
        <v>0.6749999999999996</v>
      </c>
      <c r="Q23" s="66">
        <f t="shared" si="6"/>
        <v>0.68680555555555511</v>
      </c>
      <c r="R23" s="51"/>
      <c r="S23" s="56" t="s">
        <v>78</v>
      </c>
      <c r="T23" s="68"/>
    </row>
    <row r="24" spans="2:20" ht="20.100000000000001" customHeight="1">
      <c r="B24" s="54">
        <v>43</v>
      </c>
      <c r="C24" s="46" t="s">
        <v>121</v>
      </c>
      <c r="D24" s="86">
        <f>SUM(D23+"0:22")</f>
        <v>0.69027777777777732</v>
      </c>
      <c r="E24" s="45" t="s">
        <v>214</v>
      </c>
      <c r="F24" s="46" t="s">
        <v>5</v>
      </c>
      <c r="G24" s="46"/>
      <c r="H24" s="83">
        <f t="shared" si="11"/>
        <v>0.66944444444444395</v>
      </c>
      <c r="I24" s="64">
        <f t="shared" si="7"/>
        <v>0.67083333333333284</v>
      </c>
      <c r="J24" s="65">
        <f t="shared" si="1"/>
        <v>0.68472222222222179</v>
      </c>
      <c r="K24" s="64">
        <f t="shared" si="2"/>
        <v>0.67083333333333284</v>
      </c>
      <c r="L24" s="65">
        <f t="shared" si="3"/>
        <v>0.68472222222222179</v>
      </c>
      <c r="M24" s="88">
        <f t="shared" si="12"/>
        <v>0.68749999999999956</v>
      </c>
      <c r="N24" s="88">
        <f t="shared" si="8"/>
        <v>0.68923611111111061</v>
      </c>
      <c r="O24" s="88">
        <f t="shared" si="5"/>
        <v>0.68958333333333288</v>
      </c>
      <c r="P24" s="86">
        <f>SUM(P23+"0:22")</f>
        <v>0.69027777777777732</v>
      </c>
      <c r="Q24" s="66">
        <f t="shared" si="6"/>
        <v>0.70208333333333284</v>
      </c>
      <c r="R24" s="51"/>
      <c r="S24" s="56" t="s">
        <v>79</v>
      </c>
      <c r="T24" s="68"/>
    </row>
    <row r="25" spans="2:20" ht="20.100000000000001" customHeight="1" thickBot="1">
      <c r="B25" s="47">
        <v>44</v>
      </c>
      <c r="C25" s="46" t="s">
        <v>122</v>
      </c>
      <c r="D25" s="86">
        <f>SUM(D24+"0:22")</f>
        <v>0.70555555555555505</v>
      </c>
      <c r="E25" s="45" t="s">
        <v>215</v>
      </c>
      <c r="F25" s="46" t="s">
        <v>5</v>
      </c>
      <c r="G25" s="46"/>
      <c r="H25" s="83">
        <f t="shared" si="11"/>
        <v>0.68472222222222168</v>
      </c>
      <c r="I25" s="64">
        <f t="shared" si="7"/>
        <v>0.68611111111111056</v>
      </c>
      <c r="J25" s="65">
        <f t="shared" si="1"/>
        <v>0.69999999999999951</v>
      </c>
      <c r="K25" s="64">
        <f t="shared" si="2"/>
        <v>0.68611111111111056</v>
      </c>
      <c r="L25" s="65">
        <f t="shared" si="3"/>
        <v>0.69999999999999951</v>
      </c>
      <c r="M25" s="88">
        <f t="shared" si="12"/>
        <v>0.70277777777777728</v>
      </c>
      <c r="N25" s="88">
        <f t="shared" si="8"/>
        <v>0.70451388888888833</v>
      </c>
      <c r="O25" s="88">
        <f t="shared" si="5"/>
        <v>0.70486111111111061</v>
      </c>
      <c r="P25" s="86">
        <f>SUM(P24+"0:22")</f>
        <v>0.70555555555555505</v>
      </c>
      <c r="Q25" s="66">
        <f t="shared" si="6"/>
        <v>0.71736111111111056</v>
      </c>
      <c r="R25" s="51"/>
      <c r="S25" s="69" t="s">
        <v>80</v>
      </c>
      <c r="T25" s="61"/>
    </row>
    <row r="26" spans="2:20" ht="20.100000000000001" customHeight="1">
      <c r="B26" s="47">
        <v>45</v>
      </c>
      <c r="C26" s="46" t="s">
        <v>123</v>
      </c>
      <c r="D26" s="86">
        <f>SUM(D25+"0:22")</f>
        <v>0.72083333333333277</v>
      </c>
      <c r="E26" s="45" t="s">
        <v>216</v>
      </c>
      <c r="F26" s="46" t="s">
        <v>5</v>
      </c>
      <c r="G26" s="46"/>
      <c r="H26" s="83">
        <f t="shared" si="11"/>
        <v>0.6999999999999994</v>
      </c>
      <c r="I26" s="64">
        <f t="shared" si="7"/>
        <v>0.70138888888888828</v>
      </c>
      <c r="J26" s="65">
        <f t="shared" si="1"/>
        <v>0.71527777777777724</v>
      </c>
      <c r="K26" s="64">
        <f t="shared" si="2"/>
        <v>0.70138888888888828</v>
      </c>
      <c r="L26" s="65">
        <f t="shared" si="3"/>
        <v>0.71527777777777724</v>
      </c>
      <c r="M26" s="88">
        <f t="shared" si="12"/>
        <v>0.718055555555555</v>
      </c>
      <c r="N26" s="88">
        <f t="shared" si="8"/>
        <v>0.71979166666666605</v>
      </c>
      <c r="O26" s="88">
        <f t="shared" si="5"/>
        <v>0.72013888888888833</v>
      </c>
      <c r="P26" s="86">
        <f>SUM(P25+"0:22")</f>
        <v>0.72083333333333277</v>
      </c>
      <c r="Q26" s="66">
        <f t="shared" si="6"/>
        <v>0.73263888888888828</v>
      </c>
    </row>
    <row r="27" spans="2:20" ht="20.100000000000001" customHeight="1" thickBot="1">
      <c r="B27" s="48">
        <v>46</v>
      </c>
      <c r="C27" s="103" t="s">
        <v>124</v>
      </c>
      <c r="D27" s="102">
        <f>SUM(D26+"0:22")</f>
        <v>0.73611111111111049</v>
      </c>
      <c r="E27" s="109" t="s">
        <v>217</v>
      </c>
      <c r="F27" s="103" t="s">
        <v>5</v>
      </c>
      <c r="G27" s="103"/>
      <c r="H27" s="84">
        <f t="shared" si="11"/>
        <v>0.71527777777777712</v>
      </c>
      <c r="I27" s="105">
        <f t="shared" si="7"/>
        <v>0.71666666666666601</v>
      </c>
      <c r="J27" s="106">
        <f t="shared" si="1"/>
        <v>0.73055555555555496</v>
      </c>
      <c r="K27" s="105">
        <f t="shared" si="2"/>
        <v>0.71666666666666601</v>
      </c>
      <c r="L27" s="106">
        <f t="shared" si="3"/>
        <v>0.73055555555555496</v>
      </c>
      <c r="M27" s="107">
        <f t="shared" si="12"/>
        <v>0.73333333333333273</v>
      </c>
      <c r="N27" s="107">
        <f t="shared" si="8"/>
        <v>0.73506944444444378</v>
      </c>
      <c r="O27" s="107">
        <f t="shared" si="5"/>
        <v>0.73541666666666605</v>
      </c>
      <c r="P27" s="102">
        <f>SUM(P26+"0:22")</f>
        <v>0.73611111111111049</v>
      </c>
      <c r="Q27" s="108">
        <f t="shared" si="6"/>
        <v>0.74791666666666601</v>
      </c>
    </row>
    <row r="28" spans="2:20" ht="20.100000000000001" customHeight="1">
      <c r="B28" s="5"/>
      <c r="C28" s="5"/>
      <c r="D28" s="5"/>
      <c r="E28" s="5"/>
      <c r="G28" s="5"/>
      <c r="H28" s="5"/>
      <c r="I28" s="5"/>
    </row>
    <row r="29" spans="2:20" ht="20.100000000000001" customHeight="1">
      <c r="B29" s="34"/>
      <c r="C29" s="35"/>
      <c r="D29" s="36"/>
      <c r="E29" s="24"/>
      <c r="F29" s="36"/>
      <c r="G29" s="21"/>
      <c r="H29" s="21"/>
      <c r="I29" s="60"/>
      <c r="J29" s="60"/>
    </row>
    <row r="30" spans="2:20" ht="17.100000000000001" customHeight="1">
      <c r="B30" s="34"/>
      <c r="C30" s="35"/>
      <c r="D30" s="30"/>
      <c r="E30" s="24"/>
      <c r="F30" s="30"/>
      <c r="G30" s="21"/>
      <c r="J30" s="4"/>
    </row>
    <row r="31" spans="2:20" ht="18.75" customHeight="1">
      <c r="B31" s="34"/>
      <c r="C31" s="23"/>
      <c r="D31" s="14"/>
      <c r="E31" s="24"/>
      <c r="F31" s="14"/>
      <c r="G31" s="21"/>
    </row>
    <row r="32" spans="2:20" ht="18.75" customHeight="1">
      <c r="B32" s="34"/>
      <c r="C32" s="23"/>
      <c r="D32" s="24"/>
      <c r="E32" s="25"/>
      <c r="F32" s="24"/>
      <c r="G32" s="25"/>
    </row>
    <row r="33" spans="1:9" ht="18.75" customHeight="1">
      <c r="B33" s="34"/>
      <c r="C33" s="23"/>
      <c r="D33" s="24"/>
      <c r="E33" s="25"/>
      <c r="F33" s="24"/>
      <c r="G33" s="25"/>
    </row>
    <row r="34" spans="1:9" ht="18.75" customHeight="1">
      <c r="B34" s="34"/>
      <c r="C34" s="23"/>
      <c r="D34" s="22"/>
      <c r="E34" s="22"/>
      <c r="F34" s="24"/>
      <c r="G34" s="22"/>
    </row>
    <row r="35" spans="1:9" ht="18.75" customHeight="1">
      <c r="B35" s="34"/>
      <c r="C35" s="23"/>
      <c r="D35" s="22"/>
      <c r="E35" s="22"/>
      <c r="F35" s="24"/>
      <c r="G35" s="22"/>
    </row>
    <row r="36" spans="1:9" ht="18.75" customHeight="1">
      <c r="B36" s="34"/>
      <c r="C36" s="23"/>
      <c r="D36" s="26"/>
      <c r="E36" s="25"/>
      <c r="F36" s="24"/>
      <c r="G36" s="25"/>
    </row>
    <row r="37" spans="1:9" ht="18.75" customHeight="1">
      <c r="B37" s="34"/>
      <c r="C37" s="23"/>
      <c r="D37" s="22"/>
      <c r="E37" s="22"/>
      <c r="F37" s="24"/>
      <c r="G37" s="22"/>
    </row>
    <row r="38" spans="1:9" ht="18.75" customHeight="1">
      <c r="B38" s="34"/>
      <c r="C38" s="23"/>
      <c r="D38" s="26"/>
      <c r="E38" s="25"/>
      <c r="F38" s="24"/>
      <c r="G38" s="25"/>
    </row>
    <row r="39" spans="1:9" ht="18.75" customHeight="1">
      <c r="A39" s="4"/>
      <c r="B39" s="34"/>
      <c r="C39" s="23"/>
      <c r="D39" s="22"/>
      <c r="E39" s="22"/>
      <c r="F39" s="27"/>
      <c r="G39" s="22"/>
      <c r="H39" s="50"/>
      <c r="I39" s="50"/>
    </row>
    <row r="40" spans="1:9" ht="18.75" customHeight="1">
      <c r="A40" s="4"/>
      <c r="B40" s="31"/>
      <c r="C40" s="32"/>
      <c r="D40" s="33"/>
      <c r="E40" s="30"/>
      <c r="F40" s="30"/>
      <c r="G40" s="30"/>
    </row>
    <row r="41" spans="1:9" ht="18.75" customHeight="1">
      <c r="A41" s="4"/>
      <c r="B41" s="31"/>
      <c r="C41" s="32"/>
      <c r="D41" s="33"/>
      <c r="E41" s="30"/>
      <c r="F41" s="30"/>
      <c r="G41" s="30"/>
    </row>
    <row r="42" spans="1:9" ht="18.75" customHeight="1">
      <c r="A42" s="4"/>
      <c r="B42" s="31"/>
      <c r="C42" s="32"/>
      <c r="D42" s="33"/>
      <c r="E42" s="30"/>
      <c r="F42" s="30"/>
      <c r="G42" s="30"/>
    </row>
    <row r="43" spans="1:9" ht="18.75" customHeight="1">
      <c r="A43" s="4"/>
      <c r="B43" s="28"/>
      <c r="C43" s="28"/>
      <c r="D43" s="29"/>
      <c r="E43" s="3"/>
      <c r="F43" s="4"/>
      <c r="G43" s="3"/>
    </row>
    <row r="44" spans="1:9" ht="18.75" customHeight="1">
      <c r="A44" s="4"/>
    </row>
    <row r="45" spans="1:9" ht="18.75" customHeight="1">
      <c r="A45" s="4"/>
    </row>
    <row r="46" spans="1:9" ht="18.75" customHeight="1">
      <c r="A46" s="4"/>
    </row>
    <row r="47" spans="1:9" ht="18.75" customHeight="1">
      <c r="A47" s="4"/>
    </row>
    <row r="48" spans="1:9" ht="18.75" customHeight="1">
      <c r="A48" s="4"/>
    </row>
    <row r="49" spans="1:17" ht="18.75" customHeight="1">
      <c r="A49" s="30"/>
      <c r="H49" s="50"/>
      <c r="I49" s="50"/>
    </row>
    <row r="50" spans="1:17" ht="18.75" customHeight="1">
      <c r="A50" s="30"/>
    </row>
    <row r="51" spans="1:17" ht="18.75" customHeight="1">
      <c r="A51" s="4"/>
    </row>
    <row r="52" spans="1:17">
      <c r="A52" s="4"/>
    </row>
    <row r="54" spans="1:17">
      <c r="H54" s="3"/>
    </row>
    <row r="55" spans="1:17">
      <c r="H55" s="3"/>
    </row>
    <row r="56" spans="1:17">
      <c r="H56" s="3"/>
    </row>
    <row r="60" spans="1:17" ht="14.4">
      <c r="I60" s="12"/>
    </row>
    <row r="61" spans="1:17" ht="13.8">
      <c r="I61" s="7"/>
      <c r="K61" s="1"/>
      <c r="L61" s="1"/>
      <c r="M61" s="1"/>
      <c r="N61" s="1"/>
      <c r="O61" s="1"/>
      <c r="P61" s="1"/>
      <c r="Q61" s="1"/>
    </row>
    <row r="62" spans="1:17" ht="13.8">
      <c r="I62" s="7"/>
      <c r="K62" s="1"/>
      <c r="L62" s="1"/>
      <c r="M62" s="1"/>
      <c r="N62" s="1"/>
      <c r="O62" s="1"/>
      <c r="P62" s="1"/>
      <c r="Q62" s="1"/>
    </row>
    <row r="63" spans="1:17" ht="13.8">
      <c r="I63" s="13"/>
      <c r="J63" s="1"/>
    </row>
    <row r="64" spans="1:17" ht="13.8">
      <c r="I64" s="13"/>
      <c r="J64" s="1"/>
    </row>
    <row r="66" spans="1:18" ht="13.8">
      <c r="R66" s="1"/>
    </row>
    <row r="67" spans="1:18" s="1" customFormat="1" ht="13.8">
      <c r="A67" s="5"/>
      <c r="B67" s="8"/>
      <c r="C67" s="8"/>
      <c r="D67" s="11"/>
      <c r="E67" s="2"/>
      <c r="F67" s="5"/>
      <c r="G67" s="2"/>
      <c r="H67" s="2"/>
      <c r="I67" s="4"/>
      <c r="J67" s="5"/>
      <c r="K67" s="5"/>
      <c r="L67" s="5"/>
      <c r="M67" s="5"/>
      <c r="N67" s="5"/>
      <c r="O67" s="5"/>
      <c r="P67" s="5"/>
      <c r="Q67" s="5"/>
    </row>
    <row r="68" spans="1:18" s="1" customFormat="1" ht="13.8">
      <c r="A68" s="5"/>
      <c r="B68" s="8"/>
      <c r="C68" s="8"/>
      <c r="D68" s="11"/>
      <c r="E68" s="2"/>
      <c r="F68" s="5"/>
      <c r="G68" s="2"/>
      <c r="H68" s="2"/>
      <c r="I68" s="4"/>
      <c r="J68" s="5"/>
      <c r="K68" s="5"/>
      <c r="L68" s="5"/>
      <c r="M68" s="5"/>
      <c r="N68" s="5"/>
      <c r="O68" s="5"/>
      <c r="P68" s="5"/>
      <c r="Q68" s="5"/>
      <c r="R68" s="5"/>
    </row>
  </sheetData>
  <mergeCells count="14">
    <mergeCell ref="Q3:Q4"/>
    <mergeCell ref="B21:Q21"/>
    <mergeCell ref="G3:G4"/>
    <mergeCell ref="I3:J3"/>
    <mergeCell ref="K3:L3"/>
    <mergeCell ref="M3:M4"/>
    <mergeCell ref="N3:N4"/>
    <mergeCell ref="B3:B4"/>
    <mergeCell ref="C3:C4"/>
    <mergeCell ref="D3:D4"/>
    <mergeCell ref="H3:H4"/>
    <mergeCell ref="E3:F4"/>
    <mergeCell ref="O3:O4"/>
    <mergeCell ref="P3:P4"/>
  </mergeCells>
  <phoneticPr fontId="10" type="noConversion"/>
  <printOptions horizontalCentered="1" verticalCentered="1"/>
  <pageMargins left="0.19685039370078741" right="0.15748031496062992" top="0.39370078740157483" bottom="0.39370078740157483" header="0.11811023622047245" footer="0.11811023622047245"/>
  <pageSetup paperSize="9" scale="70" orientation="landscape" r:id="rId1"/>
  <headerFooter alignWithMargins="0"/>
  <rowBreaks count="2" manualBreakCount="2">
    <brk id="27" max="23" man="1"/>
    <brk id="48" max="16383" man="1"/>
  </rowBreaks>
  <colBreaks count="1" manualBreakCount="1">
    <brk id="17" max="2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X151"/>
  <sheetViews>
    <sheetView workbookViewId="0">
      <selection activeCell="G6" sqref="G6"/>
    </sheetView>
  </sheetViews>
  <sheetFormatPr defaultColWidth="7.33203125" defaultRowHeight="13.2"/>
  <cols>
    <col min="2" max="2" width="5.33203125" customWidth="1"/>
    <col min="3" max="3" width="15.88671875" customWidth="1"/>
    <col min="4" max="4" width="4" customWidth="1"/>
    <col min="5" max="5" width="9" customWidth="1"/>
    <col min="6" max="6" width="4" customWidth="1"/>
    <col min="7" max="7" width="9" customWidth="1"/>
    <col min="8" max="8" width="4.109375" customWidth="1"/>
    <col min="9" max="9" width="8.44140625" customWidth="1"/>
    <col min="10" max="10" width="5" customWidth="1"/>
    <col min="11" max="11" width="8.109375" customWidth="1"/>
    <col min="12" max="21" width="8.6640625" customWidth="1"/>
    <col min="22" max="22" width="10" customWidth="1"/>
    <col min="23" max="23" width="14.88671875" customWidth="1"/>
    <col min="24" max="24" width="11.109375" customWidth="1"/>
  </cols>
  <sheetData>
    <row r="2" spans="1:24" ht="31.2">
      <c r="B2" s="79" t="s">
        <v>278</v>
      </c>
    </row>
    <row r="3" spans="1:24" ht="30">
      <c r="B3" s="15"/>
    </row>
    <row r="4" spans="1:24" ht="24" customHeight="1">
      <c r="A4" s="18"/>
      <c r="B4" s="39"/>
      <c r="C4" s="95" t="s">
        <v>202</v>
      </c>
      <c r="D4" s="75"/>
      <c r="E4" s="75"/>
      <c r="F4" s="76"/>
      <c r="G4" s="76"/>
      <c r="H4" s="76"/>
      <c r="I4" s="76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16"/>
      <c r="W4" s="16"/>
    </row>
    <row r="5" spans="1:24" s="18" customFormat="1" ht="24" customHeight="1">
      <c r="B5" s="39"/>
      <c r="C5" s="95" t="s">
        <v>194</v>
      </c>
      <c r="D5" s="75"/>
      <c r="E5" s="75"/>
      <c r="F5" s="76"/>
      <c r="G5" s="76"/>
      <c r="H5" s="76"/>
      <c r="I5" s="76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4" s="18" customFormat="1" ht="18" customHeight="1">
      <c r="B6" s="39"/>
      <c r="C6" s="77" t="s">
        <v>185</v>
      </c>
      <c r="D6" s="75"/>
      <c r="E6" s="75"/>
      <c r="F6" s="76"/>
      <c r="G6" s="76"/>
      <c r="H6" s="76"/>
      <c r="I6" s="76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1:24" s="18" customFormat="1" ht="13.5" customHeight="1">
      <c r="B7" s="39"/>
      <c r="C7" s="39"/>
      <c r="D7" s="40"/>
      <c r="E7" s="40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1:24" s="18" customFormat="1" ht="13.5" customHeight="1" thickBot="1">
      <c r="A8"/>
      <c r="B8" s="16"/>
      <c r="C8" s="16"/>
      <c r="D8" s="16"/>
      <c r="E8" s="16"/>
      <c r="F8" s="16"/>
      <c r="G8" s="16"/>
      <c r="H8" s="41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7"/>
    </row>
    <row r="9" spans="1:24" ht="12.75" customHeight="1">
      <c r="A9" s="17"/>
      <c r="B9" s="182" t="s">
        <v>116</v>
      </c>
      <c r="C9" s="183"/>
      <c r="D9" s="186" t="s">
        <v>9</v>
      </c>
      <c r="E9" s="193"/>
      <c r="F9" s="144" t="s">
        <v>1</v>
      </c>
      <c r="G9" s="147"/>
      <c r="H9" s="144" t="s">
        <v>10</v>
      </c>
      <c r="I9" s="147"/>
      <c r="J9" s="144" t="s">
        <v>2</v>
      </c>
      <c r="K9" s="216"/>
      <c r="L9" s="161" t="s">
        <v>203</v>
      </c>
      <c r="M9" s="161" t="s">
        <v>204</v>
      </c>
      <c r="N9" s="161" t="s">
        <v>205</v>
      </c>
      <c r="O9" s="175" t="s">
        <v>114</v>
      </c>
      <c r="P9" s="161" t="s">
        <v>115</v>
      </c>
      <c r="Q9" s="161" t="s">
        <v>111</v>
      </c>
      <c r="R9" s="161" t="s">
        <v>112</v>
      </c>
      <c r="S9" s="161" t="s">
        <v>113</v>
      </c>
      <c r="T9" s="161" t="s">
        <v>117</v>
      </c>
      <c r="U9" s="210" t="s">
        <v>110</v>
      </c>
      <c r="V9" s="17"/>
    </row>
    <row r="10" spans="1:24" ht="13.5" customHeight="1" thickBot="1">
      <c r="A10" s="17"/>
      <c r="B10" s="184"/>
      <c r="C10" s="185"/>
      <c r="D10" s="187"/>
      <c r="E10" s="194"/>
      <c r="F10" s="145"/>
      <c r="G10" s="148"/>
      <c r="H10" s="145"/>
      <c r="I10" s="148"/>
      <c r="J10" s="145"/>
      <c r="K10" s="217"/>
      <c r="L10" s="162"/>
      <c r="M10" s="162"/>
      <c r="N10" s="162"/>
      <c r="O10" s="177"/>
      <c r="P10" s="162"/>
      <c r="Q10" s="162"/>
      <c r="R10" s="162"/>
      <c r="S10" s="162"/>
      <c r="T10" s="162"/>
      <c r="U10" s="211"/>
      <c r="V10" s="16"/>
    </row>
    <row r="11" spans="1:24">
      <c r="B11" s="188" t="s">
        <v>6</v>
      </c>
      <c r="C11" s="212"/>
      <c r="D11" s="189"/>
      <c r="E11" s="190"/>
      <c r="F11" s="195"/>
      <c r="G11" s="196"/>
      <c r="H11" s="197"/>
      <c r="I11" s="198"/>
      <c r="J11" s="197"/>
      <c r="K11" s="218"/>
      <c r="L11" s="229"/>
      <c r="M11" s="229"/>
      <c r="N11" s="229"/>
      <c r="O11" s="196"/>
      <c r="P11" s="158"/>
      <c r="Q11" s="158"/>
      <c r="R11" s="158"/>
      <c r="S11" s="158"/>
      <c r="T11" s="158"/>
      <c r="U11" s="209"/>
      <c r="V11" s="16"/>
    </row>
    <row r="12" spans="1:24">
      <c r="B12" s="179"/>
      <c r="C12" s="213"/>
      <c r="D12" s="191"/>
      <c r="E12" s="192"/>
      <c r="F12" s="137"/>
      <c r="G12" s="135"/>
      <c r="H12" s="199"/>
      <c r="I12" s="200"/>
      <c r="J12" s="199"/>
      <c r="K12" s="215"/>
      <c r="L12" s="230"/>
      <c r="M12" s="230"/>
      <c r="N12" s="230"/>
      <c r="O12" s="135"/>
      <c r="P12" s="133"/>
      <c r="Q12" s="133"/>
      <c r="R12" s="133"/>
      <c r="S12" s="133"/>
      <c r="T12" s="133"/>
      <c r="U12" s="157"/>
      <c r="V12" s="16"/>
      <c r="W12" s="17"/>
      <c r="X12" s="17"/>
    </row>
    <row r="13" spans="1:24" s="17" customFormat="1">
      <c r="A13"/>
      <c r="B13" s="201" t="s">
        <v>7</v>
      </c>
      <c r="C13" s="142"/>
      <c r="D13" s="165"/>
      <c r="E13" s="166"/>
      <c r="F13" s="202"/>
      <c r="G13" s="203"/>
      <c r="H13" s="205"/>
      <c r="I13" s="206"/>
      <c r="J13" s="205"/>
      <c r="K13" s="214"/>
      <c r="L13" s="231"/>
      <c r="M13" s="231"/>
      <c r="N13" s="231"/>
      <c r="O13" s="134"/>
      <c r="P13" s="132"/>
      <c r="Q13" s="132"/>
      <c r="R13" s="132"/>
      <c r="S13" s="132"/>
      <c r="T13" s="132"/>
      <c r="U13" s="149"/>
      <c r="V13" s="16"/>
    </row>
    <row r="14" spans="1:24" s="17" customFormat="1" ht="12.75" customHeight="1">
      <c r="A14"/>
      <c r="B14" s="201"/>
      <c r="C14" s="143"/>
      <c r="D14" s="180"/>
      <c r="E14" s="181"/>
      <c r="F14" s="204"/>
      <c r="G14" s="192"/>
      <c r="H14" s="199"/>
      <c r="I14" s="200"/>
      <c r="J14" s="199"/>
      <c r="K14" s="215"/>
      <c r="L14" s="230"/>
      <c r="M14" s="230"/>
      <c r="N14" s="230"/>
      <c r="O14" s="135"/>
      <c r="P14" s="133"/>
      <c r="Q14" s="133"/>
      <c r="R14" s="133"/>
      <c r="S14" s="133"/>
      <c r="T14" s="133"/>
      <c r="U14" s="157"/>
      <c r="V14" s="16"/>
      <c r="W14"/>
      <c r="X14"/>
    </row>
    <row r="15" spans="1:24" ht="12.75" customHeight="1">
      <c r="B15" s="178" t="s">
        <v>8</v>
      </c>
      <c r="C15" s="142"/>
      <c r="D15" s="165"/>
      <c r="E15" s="166"/>
      <c r="F15" s="136"/>
      <c r="G15" s="134"/>
      <c r="H15" s="138"/>
      <c r="I15" s="139"/>
      <c r="J15" s="151"/>
      <c r="K15" s="152"/>
      <c r="L15" s="207"/>
      <c r="M15" s="207"/>
      <c r="N15" s="207"/>
      <c r="O15" s="134"/>
      <c r="P15" s="132"/>
      <c r="Q15" s="132"/>
      <c r="R15" s="132"/>
      <c r="S15" s="132"/>
      <c r="T15" s="132"/>
      <c r="U15" s="149"/>
      <c r="V15" s="16"/>
    </row>
    <row r="16" spans="1:24">
      <c r="B16" s="179"/>
      <c r="C16" s="143"/>
      <c r="D16" s="180"/>
      <c r="E16" s="181"/>
      <c r="F16" s="137"/>
      <c r="G16" s="135"/>
      <c r="H16" s="140"/>
      <c r="I16" s="141"/>
      <c r="J16" s="153"/>
      <c r="K16" s="154"/>
      <c r="L16" s="247"/>
      <c r="M16" s="247"/>
      <c r="N16" s="247"/>
      <c r="O16" s="135"/>
      <c r="P16" s="133"/>
      <c r="Q16" s="133"/>
      <c r="R16" s="133"/>
      <c r="S16" s="133"/>
      <c r="T16" s="133"/>
      <c r="U16" s="157"/>
      <c r="V16" s="16"/>
    </row>
    <row r="17" spans="1:23">
      <c r="B17" s="163" t="s">
        <v>11</v>
      </c>
      <c r="C17" s="142"/>
      <c r="D17" s="165"/>
      <c r="E17" s="166"/>
      <c r="F17" s="169"/>
      <c r="G17" s="134"/>
      <c r="H17" s="151"/>
      <c r="I17" s="171"/>
      <c r="J17" s="42"/>
      <c r="K17" s="42"/>
      <c r="L17" s="207"/>
      <c r="M17" s="207"/>
      <c r="N17" s="207"/>
      <c r="O17" s="134"/>
      <c r="P17" s="132"/>
      <c r="Q17" s="132"/>
      <c r="R17" s="132"/>
      <c r="S17" s="132"/>
      <c r="T17" s="132"/>
      <c r="U17" s="149"/>
      <c r="V17" s="16"/>
    </row>
    <row r="18" spans="1:23" ht="13.8" thickBot="1">
      <c r="B18" s="164"/>
      <c r="C18" s="146"/>
      <c r="D18" s="167"/>
      <c r="E18" s="168"/>
      <c r="F18" s="170"/>
      <c r="G18" s="156"/>
      <c r="H18" s="172"/>
      <c r="I18" s="173"/>
      <c r="J18" s="78"/>
      <c r="K18" s="78"/>
      <c r="L18" s="208"/>
      <c r="M18" s="208"/>
      <c r="N18" s="208"/>
      <c r="O18" s="156"/>
      <c r="P18" s="155"/>
      <c r="Q18" s="155"/>
      <c r="R18" s="155"/>
      <c r="S18" s="155"/>
      <c r="T18" s="155"/>
      <c r="U18" s="150"/>
    </row>
    <row r="19" spans="1:23" ht="12.75" customHeight="1" thickBot="1">
      <c r="B19" s="43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3" ht="13.5" customHeight="1">
      <c r="B20" s="159"/>
      <c r="C20" s="160"/>
      <c r="D20" s="174" t="s">
        <v>173</v>
      </c>
      <c r="E20" s="175"/>
      <c r="F20" s="144" t="s">
        <v>170</v>
      </c>
      <c r="G20" s="147"/>
      <c r="H20" s="144" t="s">
        <v>171</v>
      </c>
      <c r="I20" s="147"/>
      <c r="J20" s="144" t="s">
        <v>172</v>
      </c>
      <c r="K20" s="216"/>
      <c r="L20" s="161" t="s">
        <v>203</v>
      </c>
      <c r="M20" s="161" t="s">
        <v>204</v>
      </c>
      <c r="N20" s="161" t="s">
        <v>205</v>
      </c>
      <c r="O20" s="175" t="s">
        <v>114</v>
      </c>
      <c r="P20" s="161" t="s">
        <v>115</v>
      </c>
      <c r="Q20" s="161" t="s">
        <v>111</v>
      </c>
      <c r="R20" s="161" t="s">
        <v>112</v>
      </c>
      <c r="S20" s="161" t="s">
        <v>113</v>
      </c>
      <c r="T20" s="161" t="s">
        <v>117</v>
      </c>
      <c r="U20" s="210" t="s">
        <v>110</v>
      </c>
    </row>
    <row r="21" spans="1:23" ht="13.5" customHeight="1" thickBot="1">
      <c r="B21" s="160"/>
      <c r="C21" s="160"/>
      <c r="D21" s="176"/>
      <c r="E21" s="177"/>
      <c r="F21" s="145"/>
      <c r="G21" s="148"/>
      <c r="H21" s="145"/>
      <c r="I21" s="148"/>
      <c r="J21" s="145"/>
      <c r="K21" s="217"/>
      <c r="L21" s="162"/>
      <c r="M21" s="162"/>
      <c r="N21" s="162"/>
      <c r="O21" s="177"/>
      <c r="P21" s="162"/>
      <c r="Q21" s="162"/>
      <c r="R21" s="162"/>
      <c r="S21" s="162"/>
      <c r="T21" s="162"/>
      <c r="U21" s="211"/>
      <c r="V21" s="17"/>
      <c r="W21" s="16"/>
    </row>
    <row r="22" spans="1:23">
      <c r="B22" s="219"/>
      <c r="C22" s="220"/>
      <c r="D22" s="221" t="s">
        <v>195</v>
      </c>
      <c r="E22" s="222"/>
      <c r="F22" s="225"/>
      <c r="G22" s="226"/>
      <c r="H22" s="197"/>
      <c r="I22" s="198"/>
      <c r="J22" s="197"/>
      <c r="K22" s="218"/>
      <c r="L22" s="229"/>
      <c r="M22" s="229"/>
      <c r="N22" s="229"/>
      <c r="O22" s="196"/>
      <c r="P22" s="158"/>
      <c r="Q22" s="158"/>
      <c r="R22" s="158"/>
      <c r="S22" s="158"/>
      <c r="T22" s="158"/>
      <c r="U22" s="209"/>
      <c r="V22" s="17"/>
      <c r="W22" s="44"/>
    </row>
    <row r="23" spans="1:23">
      <c r="A23" s="4"/>
      <c r="B23" s="219"/>
      <c r="C23" s="220"/>
      <c r="D23" s="223"/>
      <c r="E23" s="224"/>
      <c r="F23" s="227"/>
      <c r="G23" s="228"/>
      <c r="H23" s="199"/>
      <c r="I23" s="200"/>
      <c r="J23" s="199"/>
      <c r="K23" s="215"/>
      <c r="L23" s="230"/>
      <c r="M23" s="230"/>
      <c r="N23" s="230"/>
      <c r="O23" s="135"/>
      <c r="P23" s="133"/>
      <c r="Q23" s="133"/>
      <c r="R23" s="133"/>
      <c r="S23" s="133"/>
      <c r="T23" s="133"/>
      <c r="U23" s="157"/>
    </row>
    <row r="24" spans="1:23">
      <c r="B24" s="219"/>
      <c r="C24" s="220"/>
      <c r="D24" s="232" t="s">
        <v>196</v>
      </c>
      <c r="E24" s="233"/>
      <c r="F24" s="234"/>
      <c r="G24" s="166"/>
      <c r="H24" s="236"/>
      <c r="I24" s="237"/>
      <c r="J24" s="205"/>
      <c r="K24" s="214"/>
      <c r="L24" s="231"/>
      <c r="M24" s="231"/>
      <c r="N24" s="231"/>
      <c r="O24" s="134"/>
      <c r="P24" s="132"/>
      <c r="Q24" s="132"/>
      <c r="R24" s="132"/>
      <c r="S24" s="132"/>
      <c r="T24" s="132"/>
      <c r="U24" s="149"/>
    </row>
    <row r="25" spans="1:23" ht="12.75" customHeight="1">
      <c r="B25" s="219"/>
      <c r="C25" s="220"/>
      <c r="D25" s="223"/>
      <c r="E25" s="224"/>
      <c r="F25" s="235"/>
      <c r="G25" s="181"/>
      <c r="H25" s="238"/>
      <c r="I25" s="239"/>
      <c r="J25" s="199"/>
      <c r="K25" s="215"/>
      <c r="L25" s="230"/>
      <c r="M25" s="230"/>
      <c r="N25" s="230"/>
      <c r="O25" s="135"/>
      <c r="P25" s="133"/>
      <c r="Q25" s="133"/>
      <c r="R25" s="133"/>
      <c r="S25" s="133"/>
      <c r="T25" s="133"/>
      <c r="U25" s="157"/>
      <c r="W25" s="17"/>
    </row>
    <row r="26" spans="1:23" s="17" customFormat="1" ht="12.75" customHeight="1">
      <c r="A26"/>
      <c r="B26" s="219"/>
      <c r="C26" s="220"/>
      <c r="D26" s="232" t="s">
        <v>197</v>
      </c>
      <c r="E26" s="233"/>
      <c r="F26" s="136"/>
      <c r="G26" s="134"/>
      <c r="H26" s="151"/>
      <c r="I26" s="171"/>
      <c r="J26" s="236"/>
      <c r="K26" s="243"/>
      <c r="L26" s="241"/>
      <c r="M26" s="241"/>
      <c r="N26" s="241"/>
      <c r="O26" s="134"/>
      <c r="P26" s="132"/>
      <c r="Q26" s="132"/>
      <c r="R26" s="132"/>
      <c r="S26" s="132"/>
      <c r="T26" s="132"/>
      <c r="U26" s="149"/>
      <c r="V26"/>
    </row>
    <row r="27" spans="1:23" s="17" customFormat="1" ht="12.75" customHeight="1" thickBot="1">
      <c r="A27"/>
      <c r="B27" s="219"/>
      <c r="C27" s="220"/>
      <c r="D27" s="223"/>
      <c r="E27" s="224"/>
      <c r="F27" s="137"/>
      <c r="G27" s="135"/>
      <c r="H27" s="153"/>
      <c r="I27" s="240"/>
      <c r="J27" s="238"/>
      <c r="K27" s="244"/>
      <c r="L27" s="242"/>
      <c r="M27" s="242"/>
      <c r="N27" s="242"/>
      <c r="O27" s="135"/>
      <c r="P27" s="133"/>
      <c r="Q27" s="133"/>
      <c r="R27" s="133"/>
      <c r="S27" s="133"/>
      <c r="T27" s="133"/>
      <c r="U27" s="157"/>
      <c r="V27"/>
      <c r="W27"/>
    </row>
    <row r="28" spans="1:23" ht="12.75" customHeight="1" thickBot="1">
      <c r="B28" s="219"/>
      <c r="C28" s="5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</row>
    <row r="29" spans="1:23" ht="13.8">
      <c r="B29" s="219"/>
      <c r="C29" s="81"/>
      <c r="D29" s="174" t="s">
        <v>173</v>
      </c>
      <c r="E29" s="175"/>
      <c r="F29" s="144" t="s">
        <v>174</v>
      </c>
      <c r="G29" s="147"/>
      <c r="H29" s="144" t="s">
        <v>175</v>
      </c>
      <c r="I29" s="147"/>
      <c r="J29" s="144" t="s">
        <v>176</v>
      </c>
      <c r="K29" s="216"/>
      <c r="L29" s="161" t="s">
        <v>203</v>
      </c>
      <c r="M29" s="161" t="s">
        <v>204</v>
      </c>
      <c r="N29" s="161" t="s">
        <v>205</v>
      </c>
      <c r="O29" s="175" t="s">
        <v>114</v>
      </c>
      <c r="P29" s="161" t="s">
        <v>115</v>
      </c>
      <c r="Q29" s="161" t="s">
        <v>111</v>
      </c>
      <c r="R29" s="161" t="s">
        <v>112</v>
      </c>
      <c r="S29" s="161" t="s">
        <v>113</v>
      </c>
      <c r="T29" s="161" t="s">
        <v>117</v>
      </c>
      <c r="U29" s="210" t="s">
        <v>110</v>
      </c>
    </row>
    <row r="30" spans="1:23" ht="12.75" customHeight="1" thickBot="1">
      <c r="B30" s="5"/>
      <c r="C30" s="81"/>
      <c r="D30" s="176"/>
      <c r="E30" s="177"/>
      <c r="F30" s="145"/>
      <c r="G30" s="148"/>
      <c r="H30" s="145"/>
      <c r="I30" s="148"/>
      <c r="J30" s="145"/>
      <c r="K30" s="217"/>
      <c r="L30" s="162"/>
      <c r="M30" s="162"/>
      <c r="N30" s="162"/>
      <c r="O30" s="177"/>
      <c r="P30" s="162"/>
      <c r="Q30" s="162"/>
      <c r="R30" s="162"/>
      <c r="S30" s="162"/>
      <c r="T30" s="162"/>
      <c r="U30" s="211"/>
    </row>
    <row r="31" spans="1:23" ht="13.5" customHeight="1">
      <c r="B31" s="80"/>
      <c r="C31" s="220"/>
      <c r="D31" s="221" t="s">
        <v>198</v>
      </c>
      <c r="E31" s="222"/>
      <c r="F31" s="246"/>
      <c r="G31" s="190"/>
      <c r="H31" s="197"/>
      <c r="I31" s="198"/>
      <c r="J31" s="197"/>
      <c r="K31" s="218"/>
      <c r="L31" s="229"/>
      <c r="M31" s="229"/>
      <c r="N31" s="229"/>
      <c r="O31" s="196"/>
      <c r="P31" s="158"/>
      <c r="Q31" s="158"/>
      <c r="R31" s="158"/>
      <c r="S31" s="158"/>
      <c r="T31" s="158"/>
      <c r="U31" s="209"/>
    </row>
    <row r="32" spans="1:23" ht="13.8">
      <c r="B32" s="81"/>
      <c r="C32" s="220"/>
      <c r="D32" s="223"/>
      <c r="E32" s="224"/>
      <c r="F32" s="204"/>
      <c r="G32" s="192"/>
      <c r="H32" s="199"/>
      <c r="I32" s="200"/>
      <c r="J32" s="199"/>
      <c r="K32" s="215"/>
      <c r="L32" s="230"/>
      <c r="M32" s="230"/>
      <c r="N32" s="230"/>
      <c r="O32" s="135"/>
      <c r="P32" s="133"/>
      <c r="Q32" s="133"/>
      <c r="R32" s="133"/>
      <c r="S32" s="133"/>
      <c r="T32" s="133"/>
      <c r="U32" s="157"/>
    </row>
    <row r="33" spans="1:24">
      <c r="B33" s="245"/>
      <c r="C33" s="220"/>
      <c r="D33" s="232" t="s">
        <v>199</v>
      </c>
      <c r="E33" s="233"/>
      <c r="F33" s="234"/>
      <c r="G33" s="166"/>
      <c r="H33" s="138"/>
      <c r="I33" s="139"/>
      <c r="J33" s="205"/>
      <c r="K33" s="214"/>
      <c r="L33" s="231"/>
      <c r="M33" s="231"/>
      <c r="N33" s="231"/>
      <c r="O33" s="134"/>
      <c r="P33" s="132"/>
      <c r="Q33" s="132"/>
      <c r="R33" s="132"/>
      <c r="S33" s="132"/>
      <c r="T33" s="132"/>
      <c r="U33" s="149"/>
      <c r="X33" s="17"/>
    </row>
    <row r="34" spans="1:24">
      <c r="B34" s="245"/>
      <c r="C34" s="220"/>
      <c r="D34" s="223"/>
      <c r="E34" s="224"/>
      <c r="F34" s="235"/>
      <c r="G34" s="181"/>
      <c r="H34" s="140"/>
      <c r="I34" s="141"/>
      <c r="J34" s="199"/>
      <c r="K34" s="215"/>
      <c r="L34" s="230"/>
      <c r="M34" s="230"/>
      <c r="N34" s="230"/>
      <c r="O34" s="135"/>
      <c r="P34" s="133"/>
      <c r="Q34" s="133"/>
      <c r="R34" s="133"/>
      <c r="S34" s="133"/>
      <c r="T34" s="133"/>
      <c r="U34" s="157"/>
    </row>
    <row r="35" spans="1:24">
      <c r="B35" s="219"/>
      <c r="C35" s="220"/>
      <c r="D35" s="232" t="s">
        <v>200</v>
      </c>
      <c r="E35" s="233"/>
      <c r="F35" s="136"/>
      <c r="G35" s="134"/>
      <c r="H35" s="151"/>
      <c r="I35" s="171"/>
      <c r="J35" s="138"/>
      <c r="K35" s="250"/>
      <c r="L35" s="207"/>
      <c r="M35" s="207"/>
      <c r="N35" s="207"/>
      <c r="O35" s="134"/>
      <c r="P35" s="132"/>
      <c r="Q35" s="132"/>
      <c r="R35" s="132"/>
      <c r="S35" s="132"/>
      <c r="T35" s="132"/>
      <c r="U35" s="149"/>
    </row>
    <row r="36" spans="1:24" ht="13.8" thickBot="1">
      <c r="B36" s="219"/>
      <c r="C36" s="220"/>
      <c r="D36" s="248"/>
      <c r="E36" s="249"/>
      <c r="F36" s="170"/>
      <c r="G36" s="156"/>
      <c r="H36" s="172"/>
      <c r="I36" s="173"/>
      <c r="J36" s="251"/>
      <c r="K36" s="252"/>
      <c r="L36" s="208"/>
      <c r="M36" s="208"/>
      <c r="N36" s="208"/>
      <c r="O36" s="156"/>
      <c r="P36" s="155"/>
      <c r="Q36" s="155"/>
      <c r="R36" s="155"/>
      <c r="S36" s="155"/>
      <c r="T36" s="155"/>
      <c r="U36" s="150"/>
    </row>
    <row r="37" spans="1:24">
      <c r="B37" s="219"/>
    </row>
    <row r="38" spans="1:24" ht="12.75" customHeight="1">
      <c r="B38" s="219"/>
    </row>
    <row r="39" spans="1:24" s="17" customFormat="1" ht="12.75" customHeight="1">
      <c r="A39"/>
      <c r="B39" s="21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4" s="17" customFormat="1" ht="19.5" customHeight="1">
      <c r="A40"/>
      <c r="B40" s="219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 s="9"/>
      <c r="U40"/>
      <c r="V40"/>
      <c r="W40"/>
    </row>
    <row r="41" spans="1:24">
      <c r="T41" s="9"/>
    </row>
    <row r="42" spans="1:24" ht="12.75" customHeight="1">
      <c r="T42" s="37"/>
    </row>
    <row r="43" spans="1:24" ht="16.2">
      <c r="T43" s="37"/>
    </row>
    <row r="44" spans="1:24" ht="16.2">
      <c r="T44" s="9"/>
      <c r="U44" s="19"/>
    </row>
    <row r="45" spans="1:24" ht="16.2">
      <c r="T45" s="9"/>
      <c r="U45" s="19"/>
      <c r="V45" s="19"/>
    </row>
    <row r="46" spans="1:24" ht="16.2">
      <c r="T46" s="9"/>
      <c r="V46" s="19"/>
    </row>
    <row r="47" spans="1:24" ht="16.2">
      <c r="T47" s="9"/>
      <c r="W47" s="19"/>
    </row>
    <row r="48" spans="1:24" ht="16.2">
      <c r="T48" s="9"/>
      <c r="W48" s="19"/>
    </row>
    <row r="49" spans="1:23">
      <c r="T49" s="9"/>
    </row>
    <row r="50" spans="1:23">
      <c r="T50" s="9"/>
    </row>
    <row r="51" spans="1:23" ht="15.9" customHeight="1">
      <c r="T51" s="9"/>
    </row>
    <row r="52" spans="1:23" s="19" customFormat="1" ht="16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 s="9"/>
      <c r="U52"/>
      <c r="V52"/>
      <c r="W52"/>
    </row>
    <row r="53" spans="1:23" s="19" customFormat="1" ht="20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 s="38"/>
      <c r="U53"/>
      <c r="V53"/>
      <c r="W53"/>
    </row>
    <row r="54" spans="1:23" ht="12.9" customHeight="1">
      <c r="T54" s="38"/>
    </row>
    <row r="55" spans="1:23" ht="12.9" customHeight="1">
      <c r="T55" s="9"/>
      <c r="U55" s="20"/>
    </row>
    <row r="56" spans="1:23" ht="12.9" customHeight="1">
      <c r="T56" s="9"/>
      <c r="U56" s="20"/>
      <c r="V56" s="20"/>
    </row>
    <row r="57" spans="1:23" ht="12.9" customHeight="1">
      <c r="T57" s="9"/>
      <c r="V57" s="20"/>
    </row>
    <row r="58" spans="1:23" ht="12.9" customHeight="1">
      <c r="T58" s="9"/>
      <c r="W58" s="20"/>
    </row>
    <row r="59" spans="1:23" ht="16.2">
      <c r="T59" s="9"/>
      <c r="W59" s="20"/>
    </row>
    <row r="60" spans="1:23">
      <c r="T60" s="9"/>
    </row>
    <row r="61" spans="1:23">
      <c r="T61" s="9"/>
    </row>
    <row r="62" spans="1:23" ht="15.9" customHeight="1">
      <c r="T62" s="9"/>
    </row>
    <row r="63" spans="1:23" s="20" customFormat="1" ht="16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 s="9"/>
      <c r="U63"/>
      <c r="V63"/>
      <c r="W63"/>
    </row>
    <row r="64" spans="1:23" s="20" customFormat="1" ht="20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 s="38"/>
      <c r="U64"/>
      <c r="V64"/>
      <c r="W64"/>
    </row>
    <row r="65" spans="1:23" ht="12.9" customHeight="1">
      <c r="T65" s="38"/>
    </row>
    <row r="66" spans="1:23" ht="12.9" customHeight="1">
      <c r="T66" s="9"/>
      <c r="U66" s="20"/>
    </row>
    <row r="67" spans="1:23" ht="12.9" customHeight="1">
      <c r="T67" s="9"/>
      <c r="U67" s="20"/>
      <c r="V67" s="20"/>
    </row>
    <row r="68" spans="1:23" ht="12.9" customHeight="1">
      <c r="T68" s="9"/>
      <c r="V68" s="20"/>
    </row>
    <row r="69" spans="1:23" ht="12.9" customHeight="1">
      <c r="T69" s="9"/>
      <c r="W69" s="20"/>
    </row>
    <row r="70" spans="1:23" ht="16.2">
      <c r="T70" s="9"/>
      <c r="W70" s="20"/>
    </row>
    <row r="71" spans="1:23">
      <c r="T71" s="9"/>
    </row>
    <row r="72" spans="1:23">
      <c r="T72" s="9"/>
    </row>
    <row r="73" spans="1:23" ht="15" customHeight="1">
      <c r="T73" s="9"/>
    </row>
    <row r="74" spans="1:23" s="20" customFormat="1" ht="18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 s="9"/>
      <c r="U74"/>
      <c r="V74"/>
      <c r="W74"/>
    </row>
    <row r="75" spans="1:23" s="20" customFormat="1" ht="16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 s="9"/>
      <c r="U75"/>
      <c r="V75"/>
      <c r="W75"/>
    </row>
    <row r="76" spans="1:23" ht="12.9" customHeight="1">
      <c r="T76" s="9"/>
    </row>
    <row r="77" spans="1:23" ht="12.9" customHeight="1">
      <c r="T77" s="9"/>
    </row>
    <row r="78" spans="1:23" ht="12.9" customHeight="1">
      <c r="T78" s="9"/>
    </row>
    <row r="79" spans="1:23" ht="12.9" customHeight="1">
      <c r="T79" s="9"/>
    </row>
    <row r="80" spans="1:23" ht="12.9" customHeight="1">
      <c r="T80" s="9"/>
    </row>
    <row r="81" spans="1:23" ht="12.9" customHeight="1">
      <c r="T81" s="9"/>
    </row>
    <row r="82" spans="1:23" ht="12.9" customHeight="1"/>
    <row r="83" spans="1:23">
      <c r="T83" s="17"/>
    </row>
    <row r="84" spans="1:23">
      <c r="T84" s="17"/>
    </row>
    <row r="85" spans="1:23">
      <c r="U85" s="17"/>
    </row>
    <row r="86" spans="1:23">
      <c r="U86" s="17"/>
      <c r="V86" s="17"/>
    </row>
    <row r="87" spans="1:23">
      <c r="V87" s="17"/>
    </row>
    <row r="88" spans="1:23">
      <c r="W88" s="17"/>
    </row>
    <row r="89" spans="1:23">
      <c r="W89" s="17"/>
    </row>
    <row r="93" spans="1:23" s="17" customForma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</row>
    <row r="94" spans="1:23" s="17" customForma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</row>
    <row r="151" ht="12.75" customHeight="1"/>
  </sheetData>
  <mergeCells count="215">
    <mergeCell ref="T35:T36"/>
    <mergeCell ref="U35:U36"/>
    <mergeCell ref="L35:L36"/>
    <mergeCell ref="B39:B40"/>
    <mergeCell ref="R35:R36"/>
    <mergeCell ref="S35:S36"/>
    <mergeCell ref="B37:B38"/>
    <mergeCell ref="J35:K36"/>
    <mergeCell ref="O35:O36"/>
    <mergeCell ref="P35:P36"/>
    <mergeCell ref="F35:G36"/>
    <mergeCell ref="H35:I36"/>
    <mergeCell ref="J33:K34"/>
    <mergeCell ref="O33:O34"/>
    <mergeCell ref="P33:P34"/>
    <mergeCell ref="Q33:Q34"/>
    <mergeCell ref="N13:N14"/>
    <mergeCell ref="N15:N16"/>
    <mergeCell ref="R33:R34"/>
    <mergeCell ref="B35:B36"/>
    <mergeCell ref="C33:C34"/>
    <mergeCell ref="D33:E34"/>
    <mergeCell ref="M35:M36"/>
    <mergeCell ref="N35:N36"/>
    <mergeCell ref="C35:C36"/>
    <mergeCell ref="D35:E36"/>
    <mergeCell ref="M13:M14"/>
    <mergeCell ref="M15:M16"/>
    <mergeCell ref="L9:L10"/>
    <mergeCell ref="M9:M10"/>
    <mergeCell ref="N9:N10"/>
    <mergeCell ref="L20:L21"/>
    <mergeCell ref="M20:M21"/>
    <mergeCell ref="N20:N21"/>
    <mergeCell ref="M17:M18"/>
    <mergeCell ref="N11:N12"/>
    <mergeCell ref="M33:M34"/>
    <mergeCell ref="N33:N34"/>
    <mergeCell ref="L29:L30"/>
    <mergeCell ref="M29:M30"/>
    <mergeCell ref="N29:N30"/>
    <mergeCell ref="L11:L12"/>
    <mergeCell ref="L13:L14"/>
    <mergeCell ref="L15:L16"/>
    <mergeCell ref="L17:L18"/>
    <mergeCell ref="M11:M12"/>
    <mergeCell ref="O31:O32"/>
    <mergeCell ref="P31:P32"/>
    <mergeCell ref="Q35:Q36"/>
    <mergeCell ref="S29:S30"/>
    <mergeCell ref="D29:E30"/>
    <mergeCell ref="F33:G34"/>
    <mergeCell ref="H33:I34"/>
    <mergeCell ref="M31:M32"/>
    <mergeCell ref="N31:N32"/>
    <mergeCell ref="L33:L34"/>
    <mergeCell ref="B33:B34"/>
    <mergeCell ref="C31:C32"/>
    <mergeCell ref="D31:E32"/>
    <mergeCell ref="F31:G32"/>
    <mergeCell ref="H31:I32"/>
    <mergeCell ref="J31:K32"/>
    <mergeCell ref="Q31:Q32"/>
    <mergeCell ref="R31:R32"/>
    <mergeCell ref="S31:S32"/>
    <mergeCell ref="T31:T32"/>
    <mergeCell ref="T29:T30"/>
    <mergeCell ref="U29:U30"/>
    <mergeCell ref="U31:U32"/>
    <mergeCell ref="S33:S34"/>
    <mergeCell ref="T33:T34"/>
    <mergeCell ref="B28:B29"/>
    <mergeCell ref="U33:U34"/>
    <mergeCell ref="L31:L32"/>
    <mergeCell ref="F29:F30"/>
    <mergeCell ref="G29:G30"/>
    <mergeCell ref="H29:H30"/>
    <mergeCell ref="I29:I30"/>
    <mergeCell ref="P29:P30"/>
    <mergeCell ref="R26:R27"/>
    <mergeCell ref="B26:B27"/>
    <mergeCell ref="C26:C27"/>
    <mergeCell ref="D26:E27"/>
    <mergeCell ref="J26:K27"/>
    <mergeCell ref="O26:O27"/>
    <mergeCell ref="P26:P27"/>
    <mergeCell ref="Q26:Q27"/>
    <mergeCell ref="Q29:Q30"/>
    <mergeCell ref="R29:R30"/>
    <mergeCell ref="F26:G27"/>
    <mergeCell ref="H26:I27"/>
    <mergeCell ref="L26:L27"/>
    <mergeCell ref="M26:M27"/>
    <mergeCell ref="N26:N27"/>
    <mergeCell ref="J29:J30"/>
    <mergeCell ref="K29:K30"/>
    <mergeCell ref="O29:O30"/>
    <mergeCell ref="T22:T23"/>
    <mergeCell ref="U22:U23"/>
    <mergeCell ref="B24:B25"/>
    <mergeCell ref="C24:C25"/>
    <mergeCell ref="D24:E25"/>
    <mergeCell ref="F24:G25"/>
    <mergeCell ref="H24:I25"/>
    <mergeCell ref="J24:K25"/>
    <mergeCell ref="O24:O25"/>
    <mergeCell ref="P24:P25"/>
    <mergeCell ref="M24:M25"/>
    <mergeCell ref="N24:N25"/>
    <mergeCell ref="L24:L25"/>
    <mergeCell ref="Q24:Q25"/>
    <mergeCell ref="R24:R25"/>
    <mergeCell ref="S24:S25"/>
    <mergeCell ref="S26:S27"/>
    <mergeCell ref="T26:T27"/>
    <mergeCell ref="U26:U27"/>
    <mergeCell ref="N22:N23"/>
    <mergeCell ref="P22:P23"/>
    <mergeCell ref="Q22:Q23"/>
    <mergeCell ref="R22:R23"/>
    <mergeCell ref="S22:S23"/>
    <mergeCell ref="U24:U25"/>
    <mergeCell ref="T24:T25"/>
    <mergeCell ref="U20:U21"/>
    <mergeCell ref="B22:B23"/>
    <mergeCell ref="C22:C23"/>
    <mergeCell ref="D22:E23"/>
    <mergeCell ref="F22:G23"/>
    <mergeCell ref="H22:I23"/>
    <mergeCell ref="J22:K23"/>
    <mergeCell ref="O22:O23"/>
    <mergeCell ref="L22:L23"/>
    <mergeCell ref="M22:M23"/>
    <mergeCell ref="J20:J21"/>
    <mergeCell ref="K20:K21"/>
    <mergeCell ref="O20:O21"/>
    <mergeCell ref="P20:P21"/>
    <mergeCell ref="S20:S21"/>
    <mergeCell ref="T20:T21"/>
    <mergeCell ref="Q20:Q21"/>
    <mergeCell ref="K9:K10"/>
    <mergeCell ref="S9:S10"/>
    <mergeCell ref="T9:T10"/>
    <mergeCell ref="P9:P10"/>
    <mergeCell ref="Q9:Q10"/>
    <mergeCell ref="R9:R10"/>
    <mergeCell ref="O11:O12"/>
    <mergeCell ref="J11:K12"/>
    <mergeCell ref="Q15:Q16"/>
    <mergeCell ref="U9:U10"/>
    <mergeCell ref="C11:C12"/>
    <mergeCell ref="P17:P18"/>
    <mergeCell ref="Q17:Q18"/>
    <mergeCell ref="J13:K14"/>
    <mergeCell ref="J9:J10"/>
    <mergeCell ref="O9:O10"/>
    <mergeCell ref="R11:R12"/>
    <mergeCell ref="O13:O14"/>
    <mergeCell ref="P11:P12"/>
    <mergeCell ref="T13:T14"/>
    <mergeCell ref="N17:N18"/>
    <mergeCell ref="U13:U14"/>
    <mergeCell ref="S11:S12"/>
    <mergeCell ref="T11:T12"/>
    <mergeCell ref="U11:U12"/>
    <mergeCell ref="P13:P14"/>
    <mergeCell ref="Q13:Q14"/>
    <mergeCell ref="R13:R14"/>
    <mergeCell ref="S13:S14"/>
    <mergeCell ref="H9:H10"/>
    <mergeCell ref="F11:G12"/>
    <mergeCell ref="H11:I12"/>
    <mergeCell ref="G9:G10"/>
    <mergeCell ref="I9:I10"/>
    <mergeCell ref="B13:B14"/>
    <mergeCell ref="D13:E14"/>
    <mergeCell ref="F13:G14"/>
    <mergeCell ref="H13:I14"/>
    <mergeCell ref="C13:C14"/>
    <mergeCell ref="B9:C10"/>
    <mergeCell ref="D9:D10"/>
    <mergeCell ref="B11:B12"/>
    <mergeCell ref="D11:E12"/>
    <mergeCell ref="E9:E10"/>
    <mergeCell ref="F9:F10"/>
    <mergeCell ref="Q11:Q12"/>
    <mergeCell ref="B20:C21"/>
    <mergeCell ref="R20:R21"/>
    <mergeCell ref="B17:B18"/>
    <mergeCell ref="D17:E18"/>
    <mergeCell ref="F17:G18"/>
    <mergeCell ref="H17:I18"/>
    <mergeCell ref="D20:E21"/>
    <mergeCell ref="B15:B16"/>
    <mergeCell ref="D15:E16"/>
    <mergeCell ref="U17:U18"/>
    <mergeCell ref="J15:K16"/>
    <mergeCell ref="R17:R18"/>
    <mergeCell ref="S17:S18"/>
    <mergeCell ref="T17:T18"/>
    <mergeCell ref="O17:O18"/>
    <mergeCell ref="P15:P16"/>
    <mergeCell ref="R15:R16"/>
    <mergeCell ref="U15:U16"/>
    <mergeCell ref="S15:S16"/>
    <mergeCell ref="T15:T16"/>
    <mergeCell ref="O15:O16"/>
    <mergeCell ref="F15:G16"/>
    <mergeCell ref="H15:I16"/>
    <mergeCell ref="C15:C16"/>
    <mergeCell ref="F20:F21"/>
    <mergeCell ref="C17:C18"/>
    <mergeCell ref="G20:G21"/>
    <mergeCell ref="H20:H21"/>
    <mergeCell ref="I20:I21"/>
  </mergeCells>
  <phoneticPr fontId="6" type="noConversion"/>
  <pageMargins left="0.75" right="0.75" top="1" bottom="1" header="0.5" footer="0.5"/>
  <pageSetup paperSize="9" scale="53" orientation="landscape" horizontalDpi="4294967293" verticalDpi="1200" r:id="rId1"/>
  <headerFooter alignWithMargins="0"/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X151"/>
  <sheetViews>
    <sheetView workbookViewId="0">
      <selection activeCell="B2" sqref="B2"/>
    </sheetView>
  </sheetViews>
  <sheetFormatPr defaultColWidth="7.33203125" defaultRowHeight="13.2"/>
  <cols>
    <col min="2" max="2" width="5.33203125" customWidth="1"/>
    <col min="3" max="3" width="15.88671875" customWidth="1"/>
    <col min="4" max="4" width="4" customWidth="1"/>
    <col min="5" max="5" width="9" customWidth="1"/>
    <col min="6" max="6" width="4" customWidth="1"/>
    <col min="7" max="7" width="9" customWidth="1"/>
    <col min="8" max="8" width="4.109375" customWidth="1"/>
    <col min="9" max="9" width="8.44140625" customWidth="1"/>
    <col min="10" max="10" width="5" customWidth="1"/>
    <col min="11" max="11" width="8.109375" customWidth="1"/>
    <col min="12" max="21" width="8.6640625" customWidth="1"/>
    <col min="22" max="22" width="10" customWidth="1"/>
    <col min="23" max="23" width="14.88671875" customWidth="1"/>
    <col min="24" max="24" width="11.109375" customWidth="1"/>
  </cols>
  <sheetData>
    <row r="2" spans="1:24" ht="31.2">
      <c r="B2" s="79" t="s">
        <v>278</v>
      </c>
    </row>
    <row r="3" spans="1:24" ht="30">
      <c r="B3" s="15"/>
    </row>
    <row r="4" spans="1:24" ht="24" customHeight="1">
      <c r="A4" s="18"/>
      <c r="B4" s="39"/>
      <c r="C4" s="95" t="s">
        <v>184</v>
      </c>
      <c r="D4" s="75"/>
      <c r="E4" s="75"/>
      <c r="F4" s="76"/>
      <c r="G4" s="76"/>
      <c r="H4" s="76"/>
      <c r="I4" s="76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16"/>
      <c r="W4" s="16"/>
    </row>
    <row r="5" spans="1:24" s="18" customFormat="1" ht="24" customHeight="1">
      <c r="B5" s="39"/>
      <c r="C5" s="95" t="s">
        <v>193</v>
      </c>
      <c r="D5" s="75"/>
      <c r="E5" s="75"/>
      <c r="F5" s="76"/>
      <c r="G5" s="76"/>
      <c r="H5" s="76"/>
      <c r="I5" s="76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4" s="18" customFormat="1" ht="18" customHeight="1">
      <c r="B6" s="39"/>
      <c r="C6" s="77" t="s">
        <v>186</v>
      </c>
      <c r="D6" s="75"/>
      <c r="E6" s="75"/>
      <c r="F6" s="76"/>
      <c r="G6" s="76"/>
      <c r="H6" s="76"/>
      <c r="I6" s="76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1:24" s="18" customFormat="1" ht="13.5" customHeight="1">
      <c r="A7"/>
      <c r="B7" s="39"/>
      <c r="C7" s="39"/>
      <c r="D7" s="40"/>
      <c r="E7" s="40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1:24" s="18" customFormat="1" ht="13.5" customHeight="1" thickBot="1">
      <c r="A8" s="17"/>
      <c r="B8" s="16"/>
      <c r="C8" s="16"/>
      <c r="D8" s="16"/>
      <c r="E8" s="16"/>
      <c r="F8" s="16"/>
      <c r="G8" s="16"/>
      <c r="H8" s="41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7"/>
    </row>
    <row r="9" spans="1:24" ht="12.75" customHeight="1">
      <c r="A9" s="17"/>
      <c r="B9" s="182" t="s">
        <v>125</v>
      </c>
      <c r="C9" s="183"/>
      <c r="D9" s="186" t="s">
        <v>137</v>
      </c>
      <c r="E9" s="193"/>
      <c r="F9" s="144" t="s">
        <v>127</v>
      </c>
      <c r="G9" s="147"/>
      <c r="H9" s="144" t="s">
        <v>128</v>
      </c>
      <c r="I9" s="147"/>
      <c r="J9" s="144" t="s">
        <v>129</v>
      </c>
      <c r="K9" s="193"/>
      <c r="L9" s="175" t="s">
        <v>188</v>
      </c>
      <c r="M9" s="161" t="s">
        <v>189</v>
      </c>
      <c r="N9" s="161" t="s">
        <v>190</v>
      </c>
      <c r="O9" s="175" t="s">
        <v>114</v>
      </c>
      <c r="P9" s="161" t="s">
        <v>115</v>
      </c>
      <c r="Q9" s="161" t="s">
        <v>111</v>
      </c>
      <c r="R9" s="161" t="s">
        <v>112</v>
      </c>
      <c r="S9" s="161" t="s">
        <v>113</v>
      </c>
      <c r="T9" s="161" t="s">
        <v>117</v>
      </c>
      <c r="U9" s="210" t="s">
        <v>110</v>
      </c>
      <c r="V9" s="17"/>
    </row>
    <row r="10" spans="1:24" ht="13.5" customHeight="1" thickBot="1">
      <c r="B10" s="184"/>
      <c r="C10" s="185"/>
      <c r="D10" s="187"/>
      <c r="E10" s="194"/>
      <c r="F10" s="145"/>
      <c r="G10" s="148"/>
      <c r="H10" s="145"/>
      <c r="I10" s="148"/>
      <c r="J10" s="145"/>
      <c r="K10" s="194"/>
      <c r="L10" s="177"/>
      <c r="M10" s="162"/>
      <c r="N10" s="162"/>
      <c r="O10" s="177"/>
      <c r="P10" s="162"/>
      <c r="Q10" s="162"/>
      <c r="R10" s="162"/>
      <c r="S10" s="162"/>
      <c r="T10" s="162"/>
      <c r="U10" s="211"/>
      <c r="V10" s="16"/>
    </row>
    <row r="11" spans="1:24">
      <c r="B11" s="188" t="s">
        <v>126</v>
      </c>
      <c r="C11" s="212"/>
      <c r="D11" s="189"/>
      <c r="E11" s="190"/>
      <c r="F11" s="195"/>
      <c r="G11" s="196"/>
      <c r="H11" s="197"/>
      <c r="I11" s="198"/>
      <c r="J11" s="197"/>
      <c r="K11" s="198"/>
      <c r="L11" s="229"/>
      <c r="M11" s="229"/>
      <c r="N11" s="229"/>
      <c r="O11" s="196"/>
      <c r="P11" s="158"/>
      <c r="Q11" s="158"/>
      <c r="R11" s="158"/>
      <c r="S11" s="158"/>
      <c r="T11" s="158"/>
      <c r="U11" s="209"/>
      <c r="V11" s="16"/>
    </row>
    <row r="12" spans="1:24">
      <c r="B12" s="179"/>
      <c r="C12" s="213"/>
      <c r="D12" s="191"/>
      <c r="E12" s="192"/>
      <c r="F12" s="137"/>
      <c r="G12" s="135"/>
      <c r="H12" s="199"/>
      <c r="I12" s="200"/>
      <c r="J12" s="199"/>
      <c r="K12" s="200"/>
      <c r="L12" s="230"/>
      <c r="M12" s="230"/>
      <c r="N12" s="230"/>
      <c r="O12" s="135"/>
      <c r="P12" s="133"/>
      <c r="Q12" s="133"/>
      <c r="R12" s="133"/>
      <c r="S12" s="133"/>
      <c r="T12" s="133"/>
      <c r="U12" s="157"/>
      <c r="V12" s="16"/>
      <c r="W12" s="17"/>
      <c r="X12" s="17"/>
    </row>
    <row r="13" spans="1:24" s="17" customFormat="1">
      <c r="A13"/>
      <c r="B13" s="201" t="s">
        <v>127</v>
      </c>
      <c r="C13" s="142"/>
      <c r="D13" s="165"/>
      <c r="E13" s="166"/>
      <c r="F13" s="202"/>
      <c r="G13" s="203"/>
      <c r="H13" s="205"/>
      <c r="I13" s="206"/>
      <c r="J13" s="205"/>
      <c r="K13" s="206"/>
      <c r="L13" s="231"/>
      <c r="M13" s="231"/>
      <c r="N13" s="231"/>
      <c r="O13" s="134"/>
      <c r="P13" s="132"/>
      <c r="Q13" s="132"/>
      <c r="R13" s="132"/>
      <c r="S13" s="132"/>
      <c r="T13" s="132"/>
      <c r="U13" s="149"/>
      <c r="V13" s="16"/>
    </row>
    <row r="14" spans="1:24" s="17" customFormat="1" ht="12.75" customHeight="1">
      <c r="A14"/>
      <c r="B14" s="201"/>
      <c r="C14" s="143"/>
      <c r="D14" s="180"/>
      <c r="E14" s="181"/>
      <c r="F14" s="204"/>
      <c r="G14" s="192"/>
      <c r="H14" s="199"/>
      <c r="I14" s="200"/>
      <c r="J14" s="199"/>
      <c r="K14" s="200"/>
      <c r="L14" s="230"/>
      <c r="M14" s="230"/>
      <c r="N14" s="230"/>
      <c r="O14" s="135"/>
      <c r="P14" s="133"/>
      <c r="Q14" s="133"/>
      <c r="R14" s="133"/>
      <c r="S14" s="133"/>
      <c r="T14" s="133"/>
      <c r="U14" s="157"/>
      <c r="V14" s="16"/>
      <c r="W14"/>
      <c r="X14"/>
    </row>
    <row r="15" spans="1:24" ht="12.75" customHeight="1">
      <c r="B15" s="178" t="s">
        <v>128</v>
      </c>
      <c r="C15" s="142"/>
      <c r="D15" s="165"/>
      <c r="E15" s="166"/>
      <c r="F15" s="136"/>
      <c r="G15" s="134"/>
      <c r="H15" s="138"/>
      <c r="I15" s="139"/>
      <c r="J15" s="151"/>
      <c r="K15" s="171"/>
      <c r="L15" s="207"/>
      <c r="M15" s="207"/>
      <c r="N15" s="207"/>
      <c r="O15" s="134"/>
      <c r="P15" s="132"/>
      <c r="Q15" s="132"/>
      <c r="R15" s="132"/>
      <c r="S15" s="132"/>
      <c r="T15" s="132"/>
      <c r="U15" s="149"/>
      <c r="V15" s="16"/>
    </row>
    <row r="16" spans="1:24" ht="12.75" customHeight="1">
      <c r="B16" s="179"/>
      <c r="C16" s="143"/>
      <c r="D16" s="180"/>
      <c r="E16" s="181"/>
      <c r="F16" s="137"/>
      <c r="G16" s="135"/>
      <c r="H16" s="140"/>
      <c r="I16" s="141"/>
      <c r="J16" s="153"/>
      <c r="K16" s="240"/>
      <c r="L16" s="247"/>
      <c r="M16" s="247"/>
      <c r="N16" s="247"/>
      <c r="O16" s="135"/>
      <c r="P16" s="133"/>
      <c r="Q16" s="133"/>
      <c r="R16" s="133"/>
      <c r="S16" s="133"/>
      <c r="T16" s="133"/>
      <c r="U16" s="157"/>
      <c r="V16" s="16"/>
    </row>
    <row r="17" spans="1:23" ht="12.75" customHeight="1">
      <c r="B17" s="163" t="s">
        <v>129</v>
      </c>
      <c r="C17" s="142"/>
      <c r="D17" s="165"/>
      <c r="E17" s="166"/>
      <c r="F17" s="169"/>
      <c r="G17" s="134"/>
      <c r="H17" s="151"/>
      <c r="I17" s="171"/>
      <c r="J17" s="42"/>
      <c r="K17" s="42"/>
      <c r="L17" s="207"/>
      <c r="M17" s="207"/>
      <c r="N17" s="207"/>
      <c r="O17" s="134"/>
      <c r="P17" s="132"/>
      <c r="Q17" s="132"/>
      <c r="R17" s="132"/>
      <c r="S17" s="132"/>
      <c r="T17" s="132"/>
      <c r="U17" s="149"/>
      <c r="V17" s="16"/>
    </row>
    <row r="18" spans="1:23" ht="13.8" thickBot="1">
      <c r="B18" s="164"/>
      <c r="C18" s="146"/>
      <c r="D18" s="167"/>
      <c r="E18" s="168"/>
      <c r="F18" s="170"/>
      <c r="G18" s="156"/>
      <c r="H18" s="172"/>
      <c r="I18" s="173"/>
      <c r="J18" s="78"/>
      <c r="K18" s="78"/>
      <c r="L18" s="208"/>
      <c r="M18" s="208"/>
      <c r="N18" s="208"/>
      <c r="O18" s="156"/>
      <c r="P18" s="155"/>
      <c r="Q18" s="155"/>
      <c r="R18" s="155"/>
      <c r="S18" s="155"/>
      <c r="T18" s="155"/>
      <c r="U18" s="150"/>
    </row>
    <row r="19" spans="1:23" ht="12.75" customHeight="1" thickBot="1">
      <c r="B19" s="43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23" ht="13.5" customHeight="1">
      <c r="B20" s="182" t="s">
        <v>125</v>
      </c>
      <c r="C20" s="183"/>
      <c r="D20" s="186" t="s">
        <v>134</v>
      </c>
      <c r="E20" s="193"/>
      <c r="F20" s="144" t="s">
        <v>135</v>
      </c>
      <c r="G20" s="147"/>
      <c r="H20" s="144" t="s">
        <v>132</v>
      </c>
      <c r="I20" s="147"/>
      <c r="J20" s="144" t="s">
        <v>136</v>
      </c>
      <c r="K20" s="193"/>
      <c r="L20" s="175" t="s">
        <v>188</v>
      </c>
      <c r="M20" s="161" t="s">
        <v>189</v>
      </c>
      <c r="N20" s="161" t="s">
        <v>190</v>
      </c>
      <c r="O20" s="175" t="s">
        <v>114</v>
      </c>
      <c r="P20" s="161" t="s">
        <v>115</v>
      </c>
      <c r="Q20" s="161" t="s">
        <v>111</v>
      </c>
      <c r="R20" s="161" t="s">
        <v>112</v>
      </c>
      <c r="S20" s="161" t="s">
        <v>113</v>
      </c>
      <c r="T20" s="161" t="s">
        <v>117</v>
      </c>
      <c r="U20" s="210" t="s">
        <v>110</v>
      </c>
    </row>
    <row r="21" spans="1:23" ht="13.5" customHeight="1" thickBot="1">
      <c r="B21" s="184"/>
      <c r="C21" s="185"/>
      <c r="D21" s="187"/>
      <c r="E21" s="194"/>
      <c r="F21" s="145"/>
      <c r="G21" s="148"/>
      <c r="H21" s="145"/>
      <c r="I21" s="148"/>
      <c r="J21" s="145"/>
      <c r="K21" s="194"/>
      <c r="L21" s="177"/>
      <c r="M21" s="162"/>
      <c r="N21" s="162"/>
      <c r="O21" s="177"/>
      <c r="P21" s="162"/>
      <c r="Q21" s="162"/>
      <c r="R21" s="162"/>
      <c r="S21" s="162"/>
      <c r="T21" s="162"/>
      <c r="U21" s="211"/>
      <c r="V21" s="17"/>
      <c r="W21" s="16"/>
    </row>
    <row r="22" spans="1:23">
      <c r="A22" s="4"/>
      <c r="B22" s="188" t="s">
        <v>130</v>
      </c>
      <c r="C22" s="212"/>
      <c r="D22" s="189"/>
      <c r="E22" s="190"/>
      <c r="F22" s="195"/>
      <c r="G22" s="196"/>
      <c r="H22" s="197"/>
      <c r="I22" s="198"/>
      <c r="J22" s="197"/>
      <c r="K22" s="198"/>
      <c r="L22" s="229"/>
      <c r="M22" s="229"/>
      <c r="N22" s="229"/>
      <c r="O22" s="196"/>
      <c r="P22" s="158"/>
      <c r="Q22" s="158"/>
      <c r="R22" s="158"/>
      <c r="S22" s="158"/>
      <c r="T22" s="158"/>
      <c r="U22" s="209"/>
      <c r="V22" s="17"/>
      <c r="W22" s="44"/>
    </row>
    <row r="23" spans="1:23">
      <c r="B23" s="179"/>
      <c r="C23" s="213"/>
      <c r="D23" s="191"/>
      <c r="E23" s="192"/>
      <c r="F23" s="137"/>
      <c r="G23" s="135"/>
      <c r="H23" s="199"/>
      <c r="I23" s="200"/>
      <c r="J23" s="199"/>
      <c r="K23" s="200"/>
      <c r="L23" s="230"/>
      <c r="M23" s="230"/>
      <c r="N23" s="230"/>
      <c r="O23" s="135"/>
      <c r="P23" s="133"/>
      <c r="Q23" s="133"/>
      <c r="R23" s="133"/>
      <c r="S23" s="133"/>
      <c r="T23" s="133"/>
      <c r="U23" s="157"/>
    </row>
    <row r="24" spans="1:23">
      <c r="B24" s="201" t="s">
        <v>131</v>
      </c>
      <c r="C24" s="142"/>
      <c r="D24" s="165"/>
      <c r="E24" s="166"/>
      <c r="F24" s="202"/>
      <c r="G24" s="203"/>
      <c r="H24" s="205"/>
      <c r="I24" s="206"/>
      <c r="J24" s="205"/>
      <c r="K24" s="206"/>
      <c r="L24" s="231"/>
      <c r="M24" s="231"/>
      <c r="N24" s="231"/>
      <c r="O24" s="134"/>
      <c r="P24" s="132"/>
      <c r="Q24" s="132"/>
      <c r="R24" s="132"/>
      <c r="S24" s="132"/>
      <c r="T24" s="132"/>
      <c r="U24" s="149"/>
    </row>
    <row r="25" spans="1:23" ht="12.75" customHeight="1">
      <c r="B25" s="201"/>
      <c r="C25" s="143"/>
      <c r="D25" s="180"/>
      <c r="E25" s="181"/>
      <c r="F25" s="204"/>
      <c r="G25" s="192"/>
      <c r="H25" s="199"/>
      <c r="I25" s="200"/>
      <c r="J25" s="199"/>
      <c r="K25" s="200"/>
      <c r="L25" s="230"/>
      <c r="M25" s="230"/>
      <c r="N25" s="230"/>
      <c r="O25" s="135"/>
      <c r="P25" s="133"/>
      <c r="Q25" s="133"/>
      <c r="R25" s="133"/>
      <c r="S25" s="133"/>
      <c r="T25" s="133"/>
      <c r="U25" s="157"/>
      <c r="W25" s="17"/>
    </row>
    <row r="26" spans="1:23" s="17" customFormat="1" ht="12.75" customHeight="1">
      <c r="A26"/>
      <c r="B26" s="178" t="s">
        <v>132</v>
      </c>
      <c r="C26" s="142"/>
      <c r="D26" s="165"/>
      <c r="E26" s="166"/>
      <c r="F26" s="136"/>
      <c r="G26" s="134"/>
      <c r="H26" s="138"/>
      <c r="I26" s="139"/>
      <c r="J26" s="151"/>
      <c r="K26" s="171"/>
      <c r="L26" s="207"/>
      <c r="M26" s="207"/>
      <c r="N26" s="207"/>
      <c r="O26" s="134"/>
      <c r="P26" s="132"/>
      <c r="Q26" s="132"/>
      <c r="R26" s="132"/>
      <c r="S26" s="132"/>
      <c r="T26" s="132"/>
      <c r="U26" s="149"/>
      <c r="V26"/>
    </row>
    <row r="27" spans="1:23" s="17" customFormat="1" ht="12.75" customHeight="1">
      <c r="A27"/>
      <c r="B27" s="179"/>
      <c r="C27" s="143"/>
      <c r="D27" s="180"/>
      <c r="E27" s="181"/>
      <c r="F27" s="137"/>
      <c r="G27" s="135"/>
      <c r="H27" s="140"/>
      <c r="I27" s="141"/>
      <c r="J27" s="153"/>
      <c r="K27" s="240"/>
      <c r="L27" s="247"/>
      <c r="M27" s="247"/>
      <c r="N27" s="247"/>
      <c r="O27" s="135"/>
      <c r="P27" s="133"/>
      <c r="Q27" s="133"/>
      <c r="R27" s="133"/>
      <c r="S27" s="133"/>
      <c r="T27" s="133"/>
      <c r="U27" s="157"/>
      <c r="V27"/>
      <c r="W27"/>
    </row>
    <row r="28" spans="1:23" ht="12.75" customHeight="1">
      <c r="B28" s="163" t="s">
        <v>133</v>
      </c>
      <c r="C28" s="142"/>
      <c r="D28" s="165"/>
      <c r="E28" s="166"/>
      <c r="F28" s="169"/>
      <c r="G28" s="134"/>
      <c r="H28" s="151"/>
      <c r="I28" s="171"/>
      <c r="J28" s="42"/>
      <c r="K28" s="42"/>
      <c r="L28" s="207"/>
      <c r="M28" s="207"/>
      <c r="N28" s="207"/>
      <c r="O28" s="134"/>
      <c r="P28" s="132"/>
      <c r="Q28" s="132"/>
      <c r="R28" s="132"/>
      <c r="S28" s="132"/>
      <c r="T28" s="132"/>
      <c r="U28" s="149"/>
    </row>
    <row r="29" spans="1:23" ht="13.8" thickBot="1">
      <c r="B29" s="164"/>
      <c r="C29" s="146"/>
      <c r="D29" s="167"/>
      <c r="E29" s="168"/>
      <c r="F29" s="170"/>
      <c r="G29" s="156"/>
      <c r="H29" s="172"/>
      <c r="I29" s="173"/>
      <c r="J29" s="78"/>
      <c r="K29" s="78"/>
      <c r="L29" s="208"/>
      <c r="M29" s="208"/>
      <c r="N29" s="208"/>
      <c r="O29" s="156"/>
      <c r="P29" s="155"/>
      <c r="Q29" s="155"/>
      <c r="R29" s="155"/>
      <c r="S29" s="155"/>
      <c r="T29" s="155"/>
      <c r="U29" s="150"/>
    </row>
    <row r="30" spans="1:23" ht="12.75" customHeight="1"/>
    <row r="31" spans="1:23" ht="13.5" customHeight="1"/>
    <row r="34" spans="1:23">
      <c r="C34" s="17"/>
    </row>
    <row r="39" spans="1:23" s="17" customFormat="1" ht="19.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23" s="17" customFormat="1" ht="19.5" customHeight="1">
      <c r="A40"/>
      <c r="B40"/>
      <c r="C40"/>
      <c r="D40"/>
    </row>
    <row r="41" spans="1:23"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9"/>
    </row>
    <row r="42" spans="1:23" ht="12.75" customHeight="1">
      <c r="T42" s="9"/>
    </row>
    <row r="43" spans="1:23">
      <c r="T43" s="9"/>
    </row>
    <row r="44" spans="1:23" ht="16.2">
      <c r="T44" s="37"/>
      <c r="U44" s="19"/>
    </row>
    <row r="45" spans="1:23" ht="16.2">
      <c r="T45" s="37"/>
      <c r="U45" s="19"/>
      <c r="V45" s="19"/>
    </row>
    <row r="46" spans="1:23" ht="16.2">
      <c r="T46" s="9"/>
      <c r="V46" s="19"/>
    </row>
    <row r="47" spans="1:23" ht="16.2">
      <c r="T47" s="9"/>
      <c r="W47" s="19"/>
    </row>
    <row r="48" spans="1:23" ht="16.2">
      <c r="T48" s="9"/>
      <c r="W48" s="19"/>
    </row>
    <row r="49" spans="1:23">
      <c r="T49" s="9"/>
    </row>
    <row r="50" spans="1:23">
      <c r="T50" s="9"/>
    </row>
    <row r="51" spans="1:23" ht="15.9" customHeight="1">
      <c r="T51" s="9"/>
    </row>
    <row r="52" spans="1:23" s="19" customFormat="1" ht="16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 s="9"/>
      <c r="U52"/>
      <c r="V52"/>
      <c r="W52"/>
    </row>
    <row r="53" spans="1:23" s="19" customFormat="1" ht="20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 s="9"/>
      <c r="U53"/>
      <c r="V53"/>
      <c r="W53"/>
    </row>
    <row r="54" spans="1:23" ht="12.9" customHeight="1">
      <c r="T54" s="9"/>
    </row>
    <row r="55" spans="1:23" ht="12.9" customHeight="1">
      <c r="T55" s="38"/>
      <c r="U55" s="20"/>
    </row>
    <row r="56" spans="1:23" ht="12.9" customHeight="1">
      <c r="T56" s="38"/>
      <c r="U56" s="20"/>
      <c r="V56" s="20"/>
    </row>
    <row r="57" spans="1:23" ht="12.9" customHeight="1">
      <c r="T57" s="9"/>
      <c r="V57" s="20"/>
    </row>
    <row r="58" spans="1:23" ht="12.9" customHeight="1">
      <c r="T58" s="9"/>
      <c r="W58" s="20"/>
    </row>
    <row r="59" spans="1:23" ht="16.2">
      <c r="T59" s="9"/>
      <c r="W59" s="20"/>
    </row>
    <row r="60" spans="1:23">
      <c r="T60" s="9"/>
    </row>
    <row r="61" spans="1:23">
      <c r="T61" s="9"/>
    </row>
    <row r="62" spans="1:23" ht="15.9" customHeight="1">
      <c r="T62" s="9"/>
    </row>
    <row r="63" spans="1:23" s="20" customFormat="1" ht="16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 s="9"/>
      <c r="U63"/>
      <c r="V63"/>
      <c r="W63"/>
    </row>
    <row r="64" spans="1:23" s="20" customFormat="1" ht="20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 s="9"/>
      <c r="U64"/>
      <c r="V64"/>
      <c r="W64"/>
    </row>
    <row r="65" spans="1:23" ht="12.9" customHeight="1">
      <c r="T65" s="9"/>
    </row>
    <row r="66" spans="1:23" ht="12.9" customHeight="1">
      <c r="T66" s="38"/>
      <c r="U66" s="20"/>
    </row>
    <row r="67" spans="1:23" ht="12.9" customHeight="1">
      <c r="T67" s="38"/>
      <c r="U67" s="20"/>
      <c r="V67" s="20"/>
    </row>
    <row r="68" spans="1:23" ht="12.9" customHeight="1">
      <c r="T68" s="9"/>
      <c r="V68" s="20"/>
    </row>
    <row r="69" spans="1:23" ht="12.9" customHeight="1">
      <c r="T69" s="9"/>
      <c r="W69" s="20"/>
    </row>
    <row r="70" spans="1:23" ht="16.2">
      <c r="T70" s="9"/>
      <c r="W70" s="20"/>
    </row>
    <row r="71" spans="1:23">
      <c r="T71" s="9"/>
    </row>
    <row r="72" spans="1:23">
      <c r="T72" s="9"/>
    </row>
    <row r="73" spans="1:23" ht="15" customHeight="1">
      <c r="T73" s="9"/>
    </row>
    <row r="74" spans="1:23" s="20" customFormat="1" ht="18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 s="9"/>
      <c r="U74"/>
      <c r="V74"/>
      <c r="W74"/>
    </row>
    <row r="75" spans="1:23" s="20" customFormat="1" ht="16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 s="9"/>
      <c r="U75"/>
      <c r="V75"/>
      <c r="W75"/>
    </row>
    <row r="76" spans="1:23" ht="12.9" customHeight="1">
      <c r="T76" s="9"/>
    </row>
    <row r="77" spans="1:23" ht="12.9" customHeight="1">
      <c r="T77" s="9"/>
    </row>
    <row r="78" spans="1:23" ht="12.9" customHeight="1">
      <c r="T78" s="9"/>
    </row>
    <row r="79" spans="1:23" ht="12.9" customHeight="1">
      <c r="T79" s="9"/>
    </row>
    <row r="80" spans="1:23" ht="12.9" customHeight="1">
      <c r="T80" s="9"/>
    </row>
    <row r="81" spans="1:23" ht="12.9" customHeight="1">
      <c r="T81" s="9"/>
    </row>
    <row r="82" spans="1:23" ht="12.9" customHeight="1">
      <c r="T82" s="9"/>
    </row>
    <row r="83" spans="1:23">
      <c r="T83" s="9"/>
    </row>
    <row r="85" spans="1:23">
      <c r="T85" s="17"/>
      <c r="U85" s="17"/>
    </row>
    <row r="86" spans="1:23">
      <c r="T86" s="17"/>
      <c r="U86" s="17"/>
      <c r="V86" s="17"/>
    </row>
    <row r="87" spans="1:23">
      <c r="V87" s="17"/>
    </row>
    <row r="88" spans="1:23">
      <c r="W88" s="17"/>
    </row>
    <row r="89" spans="1:23">
      <c r="W89" s="17"/>
    </row>
    <row r="93" spans="1:23" s="17" customForma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</row>
    <row r="94" spans="1:23" s="17" customForma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</row>
    <row r="151" ht="12.75" customHeight="1"/>
  </sheetData>
  <mergeCells count="164">
    <mergeCell ref="N28:N29"/>
    <mergeCell ref="M22:M23"/>
    <mergeCell ref="M24:M25"/>
    <mergeCell ref="M26:M27"/>
    <mergeCell ref="M28:M29"/>
    <mergeCell ref="M9:M10"/>
    <mergeCell ref="N9:N10"/>
    <mergeCell ref="L11:L12"/>
    <mergeCell ref="L15:L16"/>
    <mergeCell ref="M11:M12"/>
    <mergeCell ref="N11:N12"/>
    <mergeCell ref="Q28:Q29"/>
    <mergeCell ref="R28:R29"/>
    <mergeCell ref="S28:S29"/>
    <mergeCell ref="T28:T29"/>
    <mergeCell ref="M13:M14"/>
    <mergeCell ref="M15:M16"/>
    <mergeCell ref="N15:N16"/>
    <mergeCell ref="N13:N14"/>
    <mergeCell ref="M20:M21"/>
    <mergeCell ref="N20:N21"/>
    <mergeCell ref="B28:B29"/>
    <mergeCell ref="C28:C29"/>
    <mergeCell ref="D28:E29"/>
    <mergeCell ref="F28:G29"/>
    <mergeCell ref="U28:U29"/>
    <mergeCell ref="T26:T27"/>
    <mergeCell ref="U26:U27"/>
    <mergeCell ref="Q26:Q27"/>
    <mergeCell ref="R26:R27"/>
    <mergeCell ref="S26:S27"/>
    <mergeCell ref="T24:T25"/>
    <mergeCell ref="U24:U25"/>
    <mergeCell ref="H28:I29"/>
    <mergeCell ref="O28:O29"/>
    <mergeCell ref="P28:P29"/>
    <mergeCell ref="J26:K27"/>
    <mergeCell ref="O26:O27"/>
    <mergeCell ref="P26:P27"/>
    <mergeCell ref="L26:L27"/>
    <mergeCell ref="L28:L29"/>
    <mergeCell ref="B26:B27"/>
    <mergeCell ref="C26:C27"/>
    <mergeCell ref="D26:E27"/>
    <mergeCell ref="F26:G27"/>
    <mergeCell ref="R24:R25"/>
    <mergeCell ref="S24:S25"/>
    <mergeCell ref="H26:I27"/>
    <mergeCell ref="N24:N25"/>
    <mergeCell ref="N26:N27"/>
    <mergeCell ref="L24:L25"/>
    <mergeCell ref="B24:B25"/>
    <mergeCell ref="C24:C25"/>
    <mergeCell ref="D24:E25"/>
    <mergeCell ref="F24:G25"/>
    <mergeCell ref="H24:I25"/>
    <mergeCell ref="J24:K25"/>
    <mergeCell ref="K20:K21"/>
    <mergeCell ref="O20:O21"/>
    <mergeCell ref="O24:O25"/>
    <mergeCell ref="P24:P25"/>
    <mergeCell ref="Q24:Q25"/>
    <mergeCell ref="T20:T21"/>
    <mergeCell ref="P20:P21"/>
    <mergeCell ref="Q20:Q21"/>
    <mergeCell ref="R20:R21"/>
    <mergeCell ref="S20:S21"/>
    <mergeCell ref="B22:B23"/>
    <mergeCell ref="C22:C23"/>
    <mergeCell ref="D22:E23"/>
    <mergeCell ref="F22:G23"/>
    <mergeCell ref="H22:I23"/>
    <mergeCell ref="J22:K23"/>
    <mergeCell ref="I20:I21"/>
    <mergeCell ref="J20:J21"/>
    <mergeCell ref="U22:U23"/>
    <mergeCell ref="P22:P23"/>
    <mergeCell ref="Q22:Q23"/>
    <mergeCell ref="R22:R23"/>
    <mergeCell ref="S22:S23"/>
    <mergeCell ref="T22:T23"/>
    <mergeCell ref="U20:U21"/>
    <mergeCell ref="O22:O23"/>
    <mergeCell ref="B20:C21"/>
    <mergeCell ref="D20:D21"/>
    <mergeCell ref="E20:E21"/>
    <mergeCell ref="F20:F21"/>
    <mergeCell ref="G20:G21"/>
    <mergeCell ref="H20:H21"/>
    <mergeCell ref="U15:U16"/>
    <mergeCell ref="O17:O18"/>
    <mergeCell ref="L17:L18"/>
    <mergeCell ref="M17:M18"/>
    <mergeCell ref="N17:N18"/>
    <mergeCell ref="L22:L23"/>
    <mergeCell ref="L20:L21"/>
    <mergeCell ref="N22:N23"/>
    <mergeCell ref="U17:U18"/>
    <mergeCell ref="P17:P18"/>
    <mergeCell ref="Q17:Q18"/>
    <mergeCell ref="R17:R18"/>
    <mergeCell ref="S17:S18"/>
    <mergeCell ref="B17:B18"/>
    <mergeCell ref="C17:C18"/>
    <mergeCell ref="D17:E18"/>
    <mergeCell ref="F17:G18"/>
    <mergeCell ref="B15:B16"/>
    <mergeCell ref="C15:C16"/>
    <mergeCell ref="D15:E16"/>
    <mergeCell ref="F15:G16"/>
    <mergeCell ref="H17:I18"/>
    <mergeCell ref="T17:T18"/>
    <mergeCell ref="R15:R16"/>
    <mergeCell ref="S15:S16"/>
    <mergeCell ref="T15:T16"/>
    <mergeCell ref="Q15:Q16"/>
    <mergeCell ref="Q11:Q12"/>
    <mergeCell ref="R11:R12"/>
    <mergeCell ref="S11:S12"/>
    <mergeCell ref="H15:I16"/>
    <mergeCell ref="J15:K16"/>
    <mergeCell ref="O15:O16"/>
    <mergeCell ref="P15:P16"/>
    <mergeCell ref="L13:L14"/>
    <mergeCell ref="B13:B14"/>
    <mergeCell ref="C13:C14"/>
    <mergeCell ref="D13:E14"/>
    <mergeCell ref="F13:G14"/>
    <mergeCell ref="U13:U14"/>
    <mergeCell ref="P13:P14"/>
    <mergeCell ref="Q13:Q14"/>
    <mergeCell ref="R13:R14"/>
    <mergeCell ref="S13:S14"/>
    <mergeCell ref="T13:T14"/>
    <mergeCell ref="R9:R10"/>
    <mergeCell ref="S9:S10"/>
    <mergeCell ref="T9:T10"/>
    <mergeCell ref="U9:U10"/>
    <mergeCell ref="H13:I14"/>
    <mergeCell ref="J13:K14"/>
    <mergeCell ref="O13:O14"/>
    <mergeCell ref="J11:K12"/>
    <mergeCell ref="O11:O12"/>
    <mergeCell ref="H11:I12"/>
    <mergeCell ref="H9:H10"/>
    <mergeCell ref="I9:I10"/>
    <mergeCell ref="J9:J10"/>
    <mergeCell ref="K9:K10"/>
    <mergeCell ref="O9:O10"/>
    <mergeCell ref="B11:B12"/>
    <mergeCell ref="C11:C12"/>
    <mergeCell ref="D11:E12"/>
    <mergeCell ref="F11:G12"/>
    <mergeCell ref="L9:L10"/>
    <mergeCell ref="T11:T12"/>
    <mergeCell ref="U11:U12"/>
    <mergeCell ref="P11:P12"/>
    <mergeCell ref="P9:P10"/>
    <mergeCell ref="Q9:Q10"/>
    <mergeCell ref="B9:C10"/>
    <mergeCell ref="D9:D10"/>
    <mergeCell ref="E9:E10"/>
    <mergeCell ref="F9:F10"/>
    <mergeCell ref="G9:G10"/>
  </mergeCells>
  <phoneticPr fontId="10" type="noConversion"/>
  <pageMargins left="0.75" right="0.75" top="1" bottom="1" header="0.5" footer="0.5"/>
  <pageSetup paperSize="9" scale="53" orientation="landscape" horizontalDpi="4294967293" verticalDpi="0"/>
  <headerFooter alignWithMargins="0"/>
  <colBreaks count="1" manualBreakCount="1"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2:W151"/>
  <sheetViews>
    <sheetView workbookViewId="0">
      <selection activeCell="B2" sqref="B2"/>
    </sheetView>
  </sheetViews>
  <sheetFormatPr defaultColWidth="7.33203125" defaultRowHeight="13.2"/>
  <cols>
    <col min="2" max="2" width="5.33203125" customWidth="1"/>
    <col min="3" max="3" width="15.88671875" customWidth="1"/>
    <col min="4" max="4" width="4" customWidth="1"/>
    <col min="5" max="5" width="9" customWidth="1"/>
    <col min="6" max="6" width="4" customWidth="1"/>
    <col min="7" max="7" width="9" customWidth="1"/>
    <col min="8" max="8" width="4.109375" customWidth="1"/>
    <col min="9" max="9" width="8.44140625" customWidth="1"/>
    <col min="10" max="19" width="8.6640625" customWidth="1"/>
    <col min="21" max="21" width="9.44140625" customWidth="1"/>
    <col min="22" max="22" width="10" customWidth="1"/>
    <col min="23" max="23" width="14.88671875" customWidth="1"/>
    <col min="24" max="24" width="11.109375" customWidth="1"/>
  </cols>
  <sheetData>
    <row r="2" spans="1:23" ht="31.2">
      <c r="B2" s="79" t="s">
        <v>278</v>
      </c>
    </row>
    <row r="3" spans="1:23" ht="30">
      <c r="B3" s="15"/>
    </row>
    <row r="4" spans="1:23" ht="24" customHeight="1">
      <c r="A4" s="18"/>
      <c r="B4" s="39"/>
      <c r="C4" s="95" t="s">
        <v>183</v>
      </c>
      <c r="D4" s="75"/>
      <c r="E4" s="75"/>
      <c r="F4" s="76"/>
      <c r="G4" s="76"/>
      <c r="H4" s="76"/>
      <c r="I4" s="76"/>
      <c r="J4" s="39"/>
      <c r="K4" s="39"/>
      <c r="L4" s="39"/>
      <c r="M4" s="39"/>
      <c r="N4" s="39"/>
      <c r="O4" s="39"/>
      <c r="P4" s="39"/>
      <c r="Q4" s="39"/>
      <c r="R4" s="39"/>
      <c r="S4" s="39"/>
      <c r="T4" s="16"/>
      <c r="U4" s="16"/>
    </row>
    <row r="5" spans="1:23" s="18" customFormat="1" ht="24" customHeight="1">
      <c r="B5" s="39"/>
      <c r="C5" s="95" t="s">
        <v>192</v>
      </c>
      <c r="D5" s="75"/>
      <c r="E5" s="75"/>
      <c r="F5" s="76"/>
      <c r="G5" s="76"/>
      <c r="H5" s="76"/>
      <c r="I5" s="76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 s="18" customFormat="1" ht="18" customHeight="1">
      <c r="B6" s="39"/>
      <c r="C6" s="96" t="s">
        <v>187</v>
      </c>
      <c r="D6" s="75"/>
      <c r="E6" s="75"/>
      <c r="F6" s="76"/>
      <c r="G6" s="76"/>
      <c r="H6" s="76"/>
      <c r="I6" s="76"/>
      <c r="J6" s="76"/>
      <c r="K6" s="76"/>
      <c r="L6" s="76"/>
      <c r="M6" s="39"/>
      <c r="N6" s="39"/>
      <c r="O6" s="39"/>
      <c r="P6" s="39"/>
      <c r="Q6" s="39"/>
      <c r="R6" s="39"/>
      <c r="S6" s="39"/>
    </row>
    <row r="7" spans="1:23" s="18" customFormat="1" ht="13.5" customHeight="1">
      <c r="B7" s="39"/>
      <c r="C7" s="39"/>
      <c r="D7" s="40"/>
      <c r="E7" s="40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1:23" s="18" customFormat="1" ht="13.5" customHeight="1" thickBot="1">
      <c r="A8"/>
      <c r="B8" s="16"/>
      <c r="C8" s="16"/>
      <c r="D8" s="16"/>
      <c r="E8" s="16"/>
      <c r="F8" s="16"/>
      <c r="G8" s="16"/>
      <c r="H8" s="41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7"/>
    </row>
    <row r="9" spans="1:23" ht="13.5" customHeight="1">
      <c r="A9" s="17"/>
      <c r="B9" s="182" t="s">
        <v>138</v>
      </c>
      <c r="C9" s="183"/>
      <c r="D9" s="186" t="s">
        <v>209</v>
      </c>
      <c r="E9" s="193"/>
      <c r="F9" s="144" t="s">
        <v>210</v>
      </c>
      <c r="G9" s="147"/>
      <c r="H9" s="144" t="s">
        <v>208</v>
      </c>
      <c r="I9" s="147"/>
      <c r="J9" s="161" t="s">
        <v>188</v>
      </c>
      <c r="K9" s="161" t="s">
        <v>189</v>
      </c>
      <c r="L9" s="161" t="s">
        <v>190</v>
      </c>
      <c r="M9" s="175" t="s">
        <v>114</v>
      </c>
      <c r="N9" s="161" t="s">
        <v>115</v>
      </c>
      <c r="O9" s="161" t="s">
        <v>111</v>
      </c>
      <c r="P9" s="161" t="s">
        <v>112</v>
      </c>
      <c r="Q9" s="161" t="s">
        <v>113</v>
      </c>
      <c r="R9" s="161" t="s">
        <v>117</v>
      </c>
      <c r="S9" s="210" t="s">
        <v>110</v>
      </c>
      <c r="T9" s="17"/>
    </row>
    <row r="10" spans="1:23" ht="13.8" thickBot="1">
      <c r="A10" s="17"/>
      <c r="B10" s="184"/>
      <c r="C10" s="185"/>
      <c r="D10" s="187"/>
      <c r="E10" s="194"/>
      <c r="F10" s="145"/>
      <c r="G10" s="148"/>
      <c r="H10" s="145"/>
      <c r="I10" s="148"/>
      <c r="J10" s="162"/>
      <c r="K10" s="162"/>
      <c r="L10" s="162"/>
      <c r="M10" s="177"/>
      <c r="N10" s="162"/>
      <c r="O10" s="162"/>
      <c r="P10" s="162"/>
      <c r="Q10" s="162"/>
      <c r="R10" s="162"/>
      <c r="S10" s="211"/>
      <c r="T10" s="16"/>
    </row>
    <row r="11" spans="1:23">
      <c r="B11" s="188" t="s">
        <v>206</v>
      </c>
      <c r="C11" s="212"/>
      <c r="D11" s="189"/>
      <c r="E11" s="190"/>
      <c r="F11" s="195"/>
      <c r="G11" s="196"/>
      <c r="H11" s="197"/>
      <c r="I11" s="198"/>
      <c r="J11" s="229"/>
      <c r="K11" s="229"/>
      <c r="L11" s="229"/>
      <c r="M11" s="196"/>
      <c r="N11" s="158"/>
      <c r="O11" s="158"/>
      <c r="P11" s="158"/>
      <c r="Q11" s="158"/>
      <c r="R11" s="158"/>
      <c r="S11" s="209"/>
      <c r="T11" s="16"/>
    </row>
    <row r="12" spans="1:23">
      <c r="B12" s="179"/>
      <c r="C12" s="213"/>
      <c r="D12" s="191"/>
      <c r="E12" s="192"/>
      <c r="F12" s="137"/>
      <c r="G12" s="135"/>
      <c r="H12" s="199"/>
      <c r="I12" s="200"/>
      <c r="J12" s="230"/>
      <c r="K12" s="230"/>
      <c r="L12" s="230"/>
      <c r="M12" s="135"/>
      <c r="N12" s="133"/>
      <c r="O12" s="133"/>
      <c r="P12" s="133"/>
      <c r="Q12" s="133"/>
      <c r="R12" s="133"/>
      <c r="S12" s="157"/>
      <c r="T12" s="16"/>
      <c r="U12" s="17"/>
      <c r="V12" s="17"/>
    </row>
    <row r="13" spans="1:23" s="17" customFormat="1">
      <c r="A13"/>
      <c r="B13" s="201" t="s">
        <v>207</v>
      </c>
      <c r="C13" s="142"/>
      <c r="D13" s="165"/>
      <c r="E13" s="166"/>
      <c r="F13" s="202"/>
      <c r="G13" s="203"/>
      <c r="H13" s="205"/>
      <c r="I13" s="206"/>
      <c r="J13" s="231"/>
      <c r="K13" s="231"/>
      <c r="L13" s="231"/>
      <c r="M13" s="134"/>
      <c r="N13" s="132"/>
      <c r="O13" s="132"/>
      <c r="P13" s="132"/>
      <c r="Q13" s="132"/>
      <c r="R13" s="132"/>
      <c r="S13" s="149"/>
      <c r="T13" s="16"/>
    </row>
    <row r="14" spans="1:23" s="17" customFormat="1" ht="12.75" customHeight="1">
      <c r="A14"/>
      <c r="B14" s="201"/>
      <c r="C14" s="143"/>
      <c r="D14" s="180"/>
      <c r="E14" s="181"/>
      <c r="F14" s="204"/>
      <c r="G14" s="192"/>
      <c r="H14" s="199"/>
      <c r="I14" s="200"/>
      <c r="J14" s="230"/>
      <c r="K14" s="230"/>
      <c r="L14" s="230"/>
      <c r="M14" s="135"/>
      <c r="N14" s="133"/>
      <c r="O14" s="133"/>
      <c r="P14" s="133"/>
      <c r="Q14" s="133"/>
      <c r="R14" s="133"/>
      <c r="S14" s="157"/>
      <c r="T14" s="16"/>
      <c r="U14"/>
      <c r="V14"/>
    </row>
    <row r="15" spans="1:23" ht="12.75" customHeight="1">
      <c r="B15" s="178" t="s">
        <v>208</v>
      </c>
      <c r="C15" s="142"/>
      <c r="D15" s="165"/>
      <c r="E15" s="166"/>
      <c r="F15" s="136"/>
      <c r="G15" s="134"/>
      <c r="H15" s="138"/>
      <c r="I15" s="139"/>
      <c r="J15" s="207"/>
      <c r="K15" s="207"/>
      <c r="L15" s="207"/>
      <c r="M15" s="134"/>
      <c r="N15" s="132"/>
      <c r="O15" s="132"/>
      <c r="P15" s="132"/>
      <c r="Q15" s="132"/>
      <c r="R15" s="132"/>
      <c r="S15" s="149"/>
      <c r="T15" s="16"/>
    </row>
    <row r="16" spans="1:23" ht="13.8" thickBot="1">
      <c r="B16" s="254"/>
      <c r="C16" s="146"/>
      <c r="D16" s="167"/>
      <c r="E16" s="168"/>
      <c r="F16" s="170"/>
      <c r="G16" s="156"/>
      <c r="H16" s="251"/>
      <c r="I16" s="253"/>
      <c r="J16" s="208"/>
      <c r="K16" s="208"/>
      <c r="L16" s="208"/>
      <c r="M16" s="156"/>
      <c r="N16" s="155"/>
      <c r="O16" s="155"/>
      <c r="P16" s="155"/>
      <c r="Q16" s="155"/>
      <c r="R16" s="155"/>
      <c r="S16" s="150"/>
    </row>
    <row r="17" spans="1:21">
      <c r="B17" s="43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21" ht="12.75" customHeight="1" thickBot="1">
      <c r="B18" s="16"/>
      <c r="C18" s="16"/>
      <c r="D18" s="16"/>
      <c r="E18" s="16"/>
      <c r="F18" s="16"/>
      <c r="G18" s="16"/>
      <c r="H18" s="41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21" ht="12.75" customHeight="1">
      <c r="B19" s="182" t="s">
        <v>177</v>
      </c>
      <c r="C19" s="183"/>
      <c r="D19" s="186" t="s">
        <v>181</v>
      </c>
      <c r="E19" s="193"/>
      <c r="F19" s="144" t="s">
        <v>179</v>
      </c>
      <c r="G19" s="147"/>
      <c r="H19" s="144" t="s">
        <v>182</v>
      </c>
      <c r="I19" s="147"/>
      <c r="J19" s="161" t="s">
        <v>188</v>
      </c>
      <c r="K19" s="161" t="s">
        <v>189</v>
      </c>
      <c r="L19" s="161" t="s">
        <v>191</v>
      </c>
      <c r="M19" s="175" t="s">
        <v>114</v>
      </c>
      <c r="N19" s="161" t="s">
        <v>115</v>
      </c>
      <c r="O19" s="161" t="s">
        <v>111</v>
      </c>
      <c r="P19" s="161" t="s">
        <v>112</v>
      </c>
      <c r="Q19" s="161" t="s">
        <v>113</v>
      </c>
      <c r="R19" s="161" t="s">
        <v>117</v>
      </c>
      <c r="S19" s="210" t="s">
        <v>110</v>
      </c>
    </row>
    <row r="20" spans="1:21" ht="12.75" customHeight="1" thickBot="1">
      <c r="A20" s="4"/>
      <c r="B20" s="184"/>
      <c r="C20" s="185"/>
      <c r="D20" s="187"/>
      <c r="E20" s="194"/>
      <c r="F20" s="145"/>
      <c r="G20" s="148"/>
      <c r="H20" s="145"/>
      <c r="I20" s="148"/>
      <c r="J20" s="162"/>
      <c r="K20" s="162"/>
      <c r="L20" s="162"/>
      <c r="M20" s="177"/>
      <c r="N20" s="162"/>
      <c r="O20" s="162"/>
      <c r="P20" s="162"/>
      <c r="Q20" s="162"/>
      <c r="R20" s="162"/>
      <c r="S20" s="211"/>
    </row>
    <row r="21" spans="1:21" ht="12.75" customHeight="1">
      <c r="B21" s="188" t="s">
        <v>178</v>
      </c>
      <c r="C21" s="212"/>
      <c r="D21" s="189"/>
      <c r="E21" s="190"/>
      <c r="F21" s="195"/>
      <c r="G21" s="196"/>
      <c r="H21" s="197"/>
      <c r="I21" s="198"/>
      <c r="J21" s="229"/>
      <c r="K21" s="229"/>
      <c r="L21" s="229"/>
      <c r="M21" s="196"/>
      <c r="N21" s="158"/>
      <c r="O21" s="158"/>
      <c r="P21" s="158"/>
      <c r="Q21" s="158"/>
      <c r="R21" s="158"/>
      <c r="S21" s="209"/>
    </row>
    <row r="22" spans="1:21" ht="12.75" customHeight="1">
      <c r="B22" s="179"/>
      <c r="C22" s="213"/>
      <c r="D22" s="191"/>
      <c r="E22" s="192"/>
      <c r="F22" s="137"/>
      <c r="G22" s="135"/>
      <c r="H22" s="199"/>
      <c r="I22" s="200"/>
      <c r="J22" s="230"/>
      <c r="K22" s="230"/>
      <c r="L22" s="230"/>
      <c r="M22" s="135"/>
      <c r="N22" s="133"/>
      <c r="O22" s="133"/>
      <c r="P22" s="133"/>
      <c r="Q22" s="133"/>
      <c r="R22" s="133"/>
      <c r="S22" s="157"/>
    </row>
    <row r="23" spans="1:21" ht="12.75" customHeight="1">
      <c r="B23" s="201" t="s">
        <v>179</v>
      </c>
      <c r="C23" s="142"/>
      <c r="D23" s="165"/>
      <c r="E23" s="166"/>
      <c r="F23" s="202"/>
      <c r="G23" s="203"/>
      <c r="H23" s="205"/>
      <c r="I23" s="206"/>
      <c r="J23" s="231"/>
      <c r="K23" s="231"/>
      <c r="L23" s="231"/>
      <c r="M23" s="134"/>
      <c r="N23" s="132"/>
      <c r="O23" s="132"/>
      <c r="P23" s="132"/>
      <c r="Q23" s="132"/>
      <c r="R23" s="132"/>
      <c r="S23" s="149"/>
      <c r="T23" s="17"/>
      <c r="U23" s="17"/>
    </row>
    <row r="24" spans="1:21" ht="12.75" customHeight="1">
      <c r="B24" s="201"/>
      <c r="C24" s="143"/>
      <c r="D24" s="180"/>
      <c r="E24" s="181"/>
      <c r="F24" s="204"/>
      <c r="G24" s="192"/>
      <c r="H24" s="199"/>
      <c r="I24" s="200"/>
      <c r="J24" s="230"/>
      <c r="K24" s="230"/>
      <c r="L24" s="230"/>
      <c r="M24" s="135"/>
      <c r="N24" s="133"/>
      <c r="O24" s="133"/>
      <c r="P24" s="133"/>
      <c r="Q24" s="133"/>
      <c r="R24" s="133"/>
      <c r="S24" s="157"/>
      <c r="T24" s="17"/>
      <c r="U24" s="17"/>
    </row>
    <row r="25" spans="1:21" ht="12.75" customHeight="1">
      <c r="B25" s="178" t="s">
        <v>180</v>
      </c>
      <c r="C25" s="142"/>
      <c r="D25" s="165"/>
      <c r="E25" s="166"/>
      <c r="F25" s="136"/>
      <c r="G25" s="134"/>
      <c r="H25" s="138"/>
      <c r="I25" s="139"/>
      <c r="J25" s="207"/>
      <c r="K25" s="207"/>
      <c r="L25" s="207"/>
      <c r="M25" s="134"/>
      <c r="N25" s="132"/>
      <c r="O25" s="132"/>
      <c r="P25" s="132"/>
      <c r="Q25" s="132"/>
      <c r="R25" s="132"/>
      <c r="S25" s="149"/>
    </row>
    <row r="26" spans="1:21" s="17" customFormat="1" ht="12.75" customHeight="1" thickBot="1">
      <c r="A26"/>
      <c r="B26" s="254"/>
      <c r="C26" s="146"/>
      <c r="D26" s="167"/>
      <c r="E26" s="168"/>
      <c r="F26" s="170"/>
      <c r="G26" s="156"/>
      <c r="H26" s="251"/>
      <c r="I26" s="253"/>
      <c r="J26" s="208"/>
      <c r="K26" s="208"/>
      <c r="L26" s="208"/>
      <c r="M26" s="156"/>
      <c r="N26" s="155"/>
      <c r="O26" s="155"/>
      <c r="P26" s="155"/>
      <c r="Q26" s="155"/>
      <c r="R26" s="155"/>
      <c r="S26" s="150"/>
    </row>
    <row r="27" spans="1:21" s="17" customFormat="1" ht="20.25" customHeight="1"/>
    <row r="28" spans="1:2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21">
      <c r="B29" s="43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21" ht="12.75" customHeight="1"/>
    <row r="31" spans="1:21" ht="13.5" customHeight="1">
      <c r="C31" s="17"/>
    </row>
    <row r="36" spans="1:23">
      <c r="T36" s="17"/>
      <c r="U36" s="17"/>
    </row>
    <row r="37" spans="1:23"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3"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9"/>
    </row>
    <row r="39" spans="1:23" s="17" customFormat="1" ht="19.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 s="9"/>
      <c r="U39"/>
    </row>
    <row r="40" spans="1:23" s="17" customFormat="1" ht="19.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 s="9"/>
      <c r="U40"/>
    </row>
    <row r="41" spans="1:23" ht="16.2">
      <c r="T41" s="37"/>
      <c r="U41" s="19"/>
    </row>
    <row r="42" spans="1:23" ht="12.75" customHeight="1">
      <c r="T42" s="37"/>
      <c r="U42" s="19"/>
    </row>
    <row r="43" spans="1:23">
      <c r="T43" s="9"/>
    </row>
    <row r="44" spans="1:23">
      <c r="T44" s="9"/>
    </row>
    <row r="45" spans="1:23" ht="16.2">
      <c r="T45" s="9"/>
      <c r="V45" s="19"/>
    </row>
    <row r="46" spans="1:23" ht="16.2">
      <c r="T46" s="9"/>
      <c r="V46" s="19"/>
    </row>
    <row r="47" spans="1:23" ht="16.2">
      <c r="T47" s="9"/>
      <c r="W47" s="19"/>
    </row>
    <row r="48" spans="1:23" ht="16.2">
      <c r="T48" s="9"/>
      <c r="W48" s="19"/>
    </row>
    <row r="49" spans="1:23">
      <c r="T49" s="9"/>
    </row>
    <row r="50" spans="1:23">
      <c r="T50" s="9"/>
    </row>
    <row r="51" spans="1:23" ht="15.9" customHeight="1">
      <c r="T51" s="9"/>
    </row>
    <row r="52" spans="1:23" s="19" customFormat="1" ht="16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 s="38"/>
      <c r="U52" s="20"/>
      <c r="V52"/>
      <c r="W52"/>
    </row>
    <row r="53" spans="1:23" s="19" customFormat="1" ht="20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 s="38"/>
      <c r="U53" s="20"/>
      <c r="V53"/>
      <c r="W53"/>
    </row>
    <row r="54" spans="1:23" ht="12.9" customHeight="1">
      <c r="T54" s="9"/>
    </row>
    <row r="55" spans="1:23" ht="12.9" customHeight="1">
      <c r="T55" s="9"/>
    </row>
    <row r="56" spans="1:23" ht="12.9" customHeight="1">
      <c r="T56" s="9"/>
      <c r="V56" s="20"/>
    </row>
    <row r="57" spans="1:23" ht="12.9" customHeight="1">
      <c r="T57" s="9"/>
      <c r="V57" s="20"/>
    </row>
    <row r="58" spans="1:23" ht="12.9" customHeight="1">
      <c r="T58" s="9"/>
      <c r="W58" s="20"/>
    </row>
    <row r="59" spans="1:23" ht="16.2">
      <c r="T59" s="9"/>
      <c r="W59" s="20"/>
    </row>
    <row r="60" spans="1:23">
      <c r="T60" s="9"/>
    </row>
    <row r="61" spans="1:23">
      <c r="T61" s="9"/>
    </row>
    <row r="62" spans="1:23" ht="15.9" customHeight="1">
      <c r="T62" s="9"/>
    </row>
    <row r="63" spans="1:23" s="20" customFormat="1" ht="16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 s="38"/>
      <c r="V63"/>
      <c r="W63"/>
    </row>
    <row r="64" spans="1:23" s="20" customFormat="1" ht="20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 s="38"/>
      <c r="V64"/>
      <c r="W64"/>
    </row>
    <row r="65" spans="1:23" ht="12.9" customHeight="1">
      <c r="T65" s="9"/>
    </row>
    <row r="66" spans="1:23" ht="12.9" customHeight="1">
      <c r="T66" s="9"/>
    </row>
    <row r="67" spans="1:23" ht="12.9" customHeight="1">
      <c r="T67" s="9"/>
      <c r="V67" s="20"/>
    </row>
    <row r="68" spans="1:23" ht="12.9" customHeight="1">
      <c r="T68" s="9"/>
      <c r="V68" s="20"/>
    </row>
    <row r="69" spans="1:23" ht="12.9" customHeight="1">
      <c r="T69" s="9"/>
      <c r="W69" s="20"/>
    </row>
    <row r="70" spans="1:23" ht="16.2">
      <c r="T70" s="9"/>
      <c r="W70" s="20"/>
    </row>
    <row r="71" spans="1:23">
      <c r="T71" s="9"/>
    </row>
    <row r="72" spans="1:23">
      <c r="T72" s="9"/>
    </row>
    <row r="73" spans="1:23" ht="15" customHeight="1">
      <c r="T73" s="9"/>
    </row>
    <row r="74" spans="1:23" s="20" customFormat="1" ht="18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 s="9"/>
      <c r="U74"/>
      <c r="V74"/>
      <c r="W74"/>
    </row>
    <row r="75" spans="1:23" s="20" customFormat="1" ht="16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 s="9"/>
      <c r="U75"/>
      <c r="V75"/>
      <c r="W75"/>
    </row>
    <row r="76" spans="1:23" ht="12.9" customHeight="1">
      <c r="T76" s="9"/>
    </row>
    <row r="77" spans="1:23" ht="12.9" customHeight="1">
      <c r="T77" s="9"/>
    </row>
    <row r="78" spans="1:23" ht="12.9" customHeight="1">
      <c r="T78" s="9"/>
    </row>
    <row r="79" spans="1:23" ht="12.9" customHeight="1">
      <c r="T79" s="9"/>
    </row>
    <row r="80" spans="1:23" ht="12.9" customHeight="1">
      <c r="T80" s="9"/>
    </row>
    <row r="81" spans="1:23" ht="12.9" customHeight="1"/>
    <row r="82" spans="1:23" ht="12.9" customHeight="1">
      <c r="T82" s="17"/>
      <c r="U82" s="17"/>
    </row>
    <row r="83" spans="1:23">
      <c r="T83" s="17"/>
      <c r="U83" s="17"/>
    </row>
    <row r="86" spans="1:23">
      <c r="V86" s="17"/>
    </row>
    <row r="87" spans="1:23">
      <c r="V87" s="17"/>
    </row>
    <row r="88" spans="1:23">
      <c r="W88" s="17"/>
    </row>
    <row r="89" spans="1:23">
      <c r="W89" s="17"/>
    </row>
    <row r="93" spans="1:23" s="17" customForma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</row>
    <row r="94" spans="1:23" s="17" customForma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</row>
    <row r="151" ht="12.75" customHeight="1"/>
  </sheetData>
  <mergeCells count="124">
    <mergeCell ref="P21:P22"/>
    <mergeCell ref="Q21:Q22"/>
    <mergeCell ref="R21:R22"/>
    <mergeCell ref="S21:S22"/>
    <mergeCell ref="N23:N24"/>
    <mergeCell ref="O23:O24"/>
    <mergeCell ref="P23:P24"/>
    <mergeCell ref="Q23:Q24"/>
    <mergeCell ref="H23:I24"/>
    <mergeCell ref="R23:R24"/>
    <mergeCell ref="S23:S24"/>
    <mergeCell ref="M23:M24"/>
    <mergeCell ref="B23:B24"/>
    <mergeCell ref="C23:C24"/>
    <mergeCell ref="D23:E24"/>
    <mergeCell ref="F23:G24"/>
    <mergeCell ref="N19:N20"/>
    <mergeCell ref="J21:J22"/>
    <mergeCell ref="K21:K22"/>
    <mergeCell ref="L21:L22"/>
    <mergeCell ref="J23:J24"/>
    <mergeCell ref="K23:K24"/>
    <mergeCell ref="L23:L24"/>
    <mergeCell ref="R19:R20"/>
    <mergeCell ref="S19:S20"/>
    <mergeCell ref="B21:B22"/>
    <mergeCell ref="C21:C22"/>
    <mergeCell ref="D21:E22"/>
    <mergeCell ref="F21:G22"/>
    <mergeCell ref="H21:I22"/>
    <mergeCell ref="M21:M22"/>
    <mergeCell ref="N21:N22"/>
    <mergeCell ref="O21:O22"/>
    <mergeCell ref="G19:G20"/>
    <mergeCell ref="H19:H20"/>
    <mergeCell ref="I19:I20"/>
    <mergeCell ref="J19:J20"/>
    <mergeCell ref="B19:C20"/>
    <mergeCell ref="D19:D20"/>
    <mergeCell ref="E19:E20"/>
    <mergeCell ref="F19:F20"/>
    <mergeCell ref="B15:B16"/>
    <mergeCell ref="C15:C16"/>
    <mergeCell ref="D15:E16"/>
    <mergeCell ref="F15:G16"/>
    <mergeCell ref="H15:I16"/>
    <mergeCell ref="M15:M16"/>
    <mergeCell ref="N13:N14"/>
    <mergeCell ref="O13:O14"/>
    <mergeCell ref="P13:P14"/>
    <mergeCell ref="K19:K20"/>
    <mergeCell ref="L19:L20"/>
    <mergeCell ref="S13:S14"/>
    <mergeCell ref="N15:N16"/>
    <mergeCell ref="O19:O20"/>
    <mergeCell ref="P19:P20"/>
    <mergeCell ref="Q19:Q20"/>
    <mergeCell ref="S15:S16"/>
    <mergeCell ref="J13:J14"/>
    <mergeCell ref="K13:K14"/>
    <mergeCell ref="L13:L14"/>
    <mergeCell ref="J15:J16"/>
    <mergeCell ref="Q13:Q14"/>
    <mergeCell ref="R13:R14"/>
    <mergeCell ref="P15:P16"/>
    <mergeCell ref="Q15:Q16"/>
    <mergeCell ref="R15:R16"/>
    <mergeCell ref="B13:B14"/>
    <mergeCell ref="C13:C14"/>
    <mergeCell ref="R9:R10"/>
    <mergeCell ref="S9:S10"/>
    <mergeCell ref="B11:B12"/>
    <mergeCell ref="C11:C12"/>
    <mergeCell ref="D11:E12"/>
    <mergeCell ref="F11:G12"/>
    <mergeCell ref="H11:I12"/>
    <mergeCell ref="I9:I10"/>
    <mergeCell ref="B9:C10"/>
    <mergeCell ref="D9:D10"/>
    <mergeCell ref="E9:E10"/>
    <mergeCell ref="F9:F10"/>
    <mergeCell ref="G9:G10"/>
    <mergeCell ref="H9:H10"/>
    <mergeCell ref="R11:R12"/>
    <mergeCell ref="S11:S12"/>
    <mergeCell ref="M11:M12"/>
    <mergeCell ref="N11:N12"/>
    <mergeCell ref="O11:O12"/>
    <mergeCell ref="M9:M10"/>
    <mergeCell ref="N9:N10"/>
    <mergeCell ref="O9:O10"/>
    <mergeCell ref="L15:L16"/>
    <mergeCell ref="P9:P10"/>
    <mergeCell ref="Q9:Q10"/>
    <mergeCell ref="D13:E14"/>
    <mergeCell ref="F13:G14"/>
    <mergeCell ref="H13:I14"/>
    <mergeCell ref="M13:M14"/>
    <mergeCell ref="P11:P12"/>
    <mergeCell ref="Q11:Q12"/>
    <mergeCell ref="O15:O16"/>
    <mergeCell ref="R25:R26"/>
    <mergeCell ref="S25:S26"/>
    <mergeCell ref="M19:M20"/>
    <mergeCell ref="J9:J10"/>
    <mergeCell ref="K9:K10"/>
    <mergeCell ref="L9:L10"/>
    <mergeCell ref="J11:J12"/>
    <mergeCell ref="K11:K12"/>
    <mergeCell ref="L11:L12"/>
    <mergeCell ref="K15:K16"/>
    <mergeCell ref="B25:B26"/>
    <mergeCell ref="C25:C26"/>
    <mergeCell ref="D25:E26"/>
    <mergeCell ref="F25:G26"/>
    <mergeCell ref="P25:P26"/>
    <mergeCell ref="Q25:Q26"/>
    <mergeCell ref="H25:I26"/>
    <mergeCell ref="M25:M26"/>
    <mergeCell ref="N25:N26"/>
    <mergeCell ref="O25:O26"/>
    <mergeCell ref="J25:J26"/>
    <mergeCell ref="K25:K26"/>
    <mergeCell ref="L25:L26"/>
  </mergeCells>
  <phoneticPr fontId="10" type="noConversion"/>
  <pageMargins left="0.75" right="0.75" top="1" bottom="1" header="0.5" footer="0.5"/>
  <pageSetup paperSize="9" scale="53" orientation="landscape" horizontalDpi="4294967293" verticalDpi="0"/>
  <headerFooter alignWithMargins="0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1</vt:i4>
      </vt:variant>
    </vt:vector>
  </HeadingPairs>
  <TitlesOfParts>
    <vt:vector size="6" baseType="lpstr">
      <vt:lpstr>20180526</vt:lpstr>
      <vt:lpstr>20180527</vt:lpstr>
      <vt:lpstr>國中組</vt:lpstr>
      <vt:lpstr>高中組</vt:lpstr>
      <vt:lpstr>大專及女子組</vt:lpstr>
      <vt:lpstr>'20180527'!Print_Area</vt:lpstr>
    </vt:vector>
  </TitlesOfParts>
  <Company>HKRFU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</dc:creator>
  <cp:lastModifiedBy>rugby</cp:lastModifiedBy>
  <cp:revision/>
  <cp:lastPrinted>2018-04-25T10:29:04Z</cp:lastPrinted>
  <dcterms:created xsi:type="dcterms:W3CDTF">2008-02-18T04:15:36Z</dcterms:created>
  <dcterms:modified xsi:type="dcterms:W3CDTF">2018-04-26T06:43:57Z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